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 2026. - 2028. IHJ\"/>
    </mc:Choice>
  </mc:AlternateContent>
  <xr:revisionPtr revIDLastSave="0" documentId="13_ncr:1_{41466568-1004-44F9-B79E-82E30C26E71C}" xr6:coauthVersionLast="37" xr6:coauthVersionMax="37" xr10:uidLastSave="{00000000-0000-0000-0000-000000000000}"/>
  <bookViews>
    <workbookView xWindow="0" yWindow="0" windowWidth="25200" windowHeight="10350" xr2:uid="{00000000-000D-0000-FFFF-FFFF00000000}"/>
  </bookViews>
  <sheets>
    <sheet name="21061 INSTITUT ZA HRVATSKI J.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0" i="1" s="1"/>
  <c r="D21" i="1"/>
  <c r="D20" i="1" s="1"/>
  <c r="G21" i="1"/>
  <c r="G20" i="1" s="1"/>
  <c r="F21" i="1"/>
  <c r="F20" i="1" s="1"/>
  <c r="E21" i="1"/>
  <c r="E20" i="1"/>
  <c r="E29" i="1" l="1"/>
  <c r="D29" i="1" l="1"/>
  <c r="F29" i="1"/>
  <c r="G29" i="1"/>
  <c r="C29" i="1"/>
</calcChain>
</file>

<file path=xl/sharedStrings.xml><?xml version="1.0" encoding="utf-8"?>
<sst xmlns="http://schemas.openxmlformats.org/spreadsheetml/2006/main" count="100" uniqueCount="43">
  <si>
    <t>PROJEKCIJA 
ZA 2027.</t>
  </si>
  <si>
    <t>Opći prihodi i primici</t>
  </si>
  <si>
    <t>Vlastiti prihodi</t>
  </si>
  <si>
    <t>Ostali prihodi za posebne namjene</t>
  </si>
  <si>
    <t>Pomoći EU</t>
  </si>
  <si>
    <t>Ostale pomoći</t>
  </si>
  <si>
    <t>Mehanizam za oporavak i otpornost</t>
  </si>
  <si>
    <t>Fond solidarnosti Europske unije – potres</t>
  </si>
  <si>
    <t>Europski fond za regionalni razvoj (ERDF)</t>
  </si>
  <si>
    <t>MINISTARSTVO ZNANOSTI I OBRAZOVANJA</t>
  </si>
  <si>
    <t>Javni instituti u Republici Hrvatskoj</t>
  </si>
  <si>
    <t>ULAGANJE U ZNANSTVENO ISTRAŽIVAČKU DJELATNOST</t>
  </si>
  <si>
    <t>A622150</t>
  </si>
  <si>
    <t>PROGRAMSKO FINANCIRANJE JAVNIH INSTITUTA</t>
  </si>
  <si>
    <t>Istraživanje i razvoj: Opće javne usluge</t>
  </si>
  <si>
    <t>Rashodi poslovanja</t>
  </si>
  <si>
    <t>Rashodi za zaposlene</t>
  </si>
  <si>
    <t>Materijalni rashodi</t>
  </si>
  <si>
    <t>Financijski rashodi</t>
  </si>
  <si>
    <t>Naknade građanima i kućanstvima na temelju osiguranja i druge naknade</t>
  </si>
  <si>
    <t>Rashodi za nabavu nefinancijske imovine</t>
  </si>
  <si>
    <t>Rashodi za nabavu neproizvedene dugotrajne imovine</t>
  </si>
  <si>
    <t>Rashodi za nabavu proizvedene dugotrajne imovine</t>
  </si>
  <si>
    <t>SAMOSTALNA DJELATNOST JAVNIH INSTITUTA – IZ EVIDENCIJSKIH PRIHODA     </t>
  </si>
  <si>
    <t>Pomoći dane u inozemstvo i unutar općeg proračuna</t>
  </si>
  <si>
    <t>Ostali rashodi</t>
  </si>
  <si>
    <t>A622152</t>
  </si>
  <si>
    <t>PROGRAMSKO FINANCIRANJE JAVNIH INSTITUTA  - IZ STRUKTURNIH I INVESTICIJSKIH FONDOVA EU</t>
  </si>
  <si>
    <t>INSTITUT ZA HRVATSKI JEZIK</t>
  </si>
  <si>
    <t>IZVRŠENJE
2024.</t>
  </si>
  <si>
    <t>TEKUĆI PLAN
2025.</t>
  </si>
  <si>
    <t>PLAN 
ZA 2026.</t>
  </si>
  <si>
    <t>PROJEKCIJA 
ZA 2028.</t>
  </si>
  <si>
    <t>Donacije</t>
  </si>
  <si>
    <t>A622151</t>
  </si>
  <si>
    <t>Pomoći iz DP</t>
  </si>
  <si>
    <t>Ostale darovnice</t>
  </si>
  <si>
    <t>A557042</t>
  </si>
  <si>
    <t>PROGRAM DOKTORANADA I POSLIJEDOKTORANADA</t>
  </si>
  <si>
    <t xml:space="preserve"> Pomoći iz državnog proračuna kroz opće prihode i primitke</t>
  </si>
  <si>
    <t>A621048</t>
  </si>
  <si>
    <t>PROJEKTNO FINANCIRANJE ZNANSTVENE DJELATNOSTI</t>
  </si>
  <si>
    <t>BROJČANA OZNAKA PRORAČUNSKOG KORISNIKA                                         21061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</si>
</sst>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4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2" borderId="2" applyNumberFormat="0" applyProtection="0">
      <alignment horizontal="left" vertical="center" indent="1"/>
    </xf>
    <xf numFmtId="4" fontId="2" fillId="0" borderId="2" applyNumberFormat="0" applyProtection="0">
      <alignment horizontal="right" vertical="center"/>
    </xf>
    <xf numFmtId="0" fontId="3" fillId="3" borderId="4" applyNumberFormat="0" applyProtection="0">
      <alignment horizontal="left" vertical="center" wrapText="1" indent="1"/>
    </xf>
    <xf numFmtId="4" fontId="2" fillId="4" borderId="2" applyNumberFormat="0" applyProtection="0">
      <alignment horizontal="left" vertical="center" indent="1" justifyLastLine="1"/>
    </xf>
    <xf numFmtId="4" fontId="2" fillId="4" borderId="2" applyNumberFormat="0" applyProtection="0">
      <alignment horizontal="left" vertical="center" indent="1"/>
    </xf>
  </cellStyleXfs>
  <cellXfs count="40">
    <xf numFmtId="0" fontId="0" fillId="0" borderId="0" xfId="0"/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1" quotePrefix="1" applyFill="1" applyAlignment="1">
      <alignment horizontal="left" vertical="center" indent="7"/>
    </xf>
    <xf numFmtId="0" fontId="2" fillId="0" borderId="2" xfId="1" quotePrefix="1" applyFill="1">
      <alignment horizontal="left" vertical="center" indent="1"/>
    </xf>
    <xf numFmtId="3" fontId="2" fillId="0" borderId="2" xfId="2" applyNumberFormat="1" applyFill="1">
      <alignment horizontal="right" vertical="center"/>
    </xf>
    <xf numFmtId="0" fontId="2" fillId="0" borderId="2" xfId="1" quotePrefix="1" applyFill="1" applyBorder="1" applyAlignment="1">
      <alignment horizontal="left" vertical="center" indent="7"/>
    </xf>
    <xf numFmtId="0" fontId="2" fillId="0" borderId="2" xfId="1" quotePrefix="1" applyFill="1" applyBorder="1">
      <alignment horizontal="left" vertical="center" indent="1"/>
    </xf>
    <xf numFmtId="3" fontId="2" fillId="0" borderId="2" xfId="2" applyNumberFormat="1" applyFill="1" applyBorder="1">
      <alignment horizontal="right" vertical="center"/>
    </xf>
    <xf numFmtId="0" fontId="2" fillId="0" borderId="3" xfId="1" quotePrefix="1" applyFill="1" applyBorder="1" applyAlignment="1">
      <alignment horizontal="left" vertical="center" indent="7"/>
    </xf>
    <xf numFmtId="0" fontId="2" fillId="0" borderId="3" xfId="1" quotePrefix="1" applyFill="1" applyBorder="1">
      <alignment horizontal="left" vertical="center" indent="1"/>
    </xf>
    <xf numFmtId="3" fontId="2" fillId="0" borderId="3" xfId="2" applyNumberFormat="1" applyFill="1" applyBorder="1">
      <alignment horizontal="right" vertical="center"/>
    </xf>
    <xf numFmtId="0" fontId="3" fillId="0" borderId="5" xfId="3" quotePrefix="1" applyFill="1" applyBorder="1" applyAlignment="1">
      <alignment horizontal="left" vertical="center" indent="4"/>
    </xf>
    <xf numFmtId="0" fontId="3" fillId="0" borderId="5" xfId="3" quotePrefix="1" applyFill="1" applyBorder="1" applyAlignment="1">
      <alignment horizontal="left" vertical="center" indent="1"/>
    </xf>
    <xf numFmtId="0" fontId="2" fillId="0" borderId="2" xfId="1" quotePrefix="1" applyFill="1" applyAlignment="1">
      <alignment horizontal="left" vertical="center" indent="5"/>
    </xf>
    <xf numFmtId="0" fontId="4" fillId="0" borderId="2" xfId="1" quotePrefix="1" applyFont="1" applyFill="1" applyAlignment="1">
      <alignment horizontal="left" vertical="center" indent="7"/>
    </xf>
    <xf numFmtId="0" fontId="4" fillId="0" borderId="2" xfId="1" quotePrefix="1" applyFont="1" applyFill="1">
      <alignment horizontal="left" vertical="center" indent="1"/>
    </xf>
    <xf numFmtId="0" fontId="2" fillId="0" borderId="2" xfId="1" quotePrefix="1" applyFill="1" applyAlignment="1">
      <alignment horizontal="left" vertical="center" indent="9"/>
    </xf>
    <xf numFmtId="0" fontId="4" fillId="0" borderId="2" xfId="1" quotePrefix="1" applyFont="1" applyFill="1" applyAlignment="1">
      <alignment horizontal="left" vertical="center" indent="9"/>
    </xf>
    <xf numFmtId="0" fontId="4" fillId="0" borderId="2" xfId="1" quotePrefix="1" applyFont="1" applyFill="1" applyAlignment="1">
      <alignment horizontal="left" vertical="center" wrapText="1" indent="1"/>
    </xf>
    <xf numFmtId="3" fontId="4" fillId="0" borderId="2" xfId="2" applyNumberFormat="1" applyFont="1" applyFill="1">
      <alignment horizontal="right" vertical="center"/>
    </xf>
    <xf numFmtId="3" fontId="4" fillId="0" borderId="6" xfId="2" applyNumberFormat="1" applyFont="1" applyFill="1" applyBorder="1">
      <alignment horizontal="right" vertical="center"/>
    </xf>
    <xf numFmtId="0" fontId="2" fillId="0" borderId="2" xfId="1" quotePrefix="1" applyFill="1" applyAlignment="1">
      <alignment horizontal="left" vertical="center" wrapText="1" indent="1"/>
    </xf>
    <xf numFmtId="0" fontId="2" fillId="0" borderId="7" xfId="1" quotePrefix="1" applyFill="1" applyBorder="1">
      <alignment horizontal="left" vertical="center" indent="1"/>
    </xf>
    <xf numFmtId="3" fontId="2" fillId="0" borderId="8" xfId="2" applyNumberFormat="1" applyFill="1" applyBorder="1">
      <alignment horizontal="right" vertical="center"/>
    </xf>
    <xf numFmtId="0" fontId="0" fillId="0" borderId="1" xfId="0" applyBorder="1"/>
    <xf numFmtId="0" fontId="4" fillId="0" borderId="6" xfId="4" quotePrefix="1" applyNumberFormat="1" applyFont="1" applyFill="1" applyBorder="1">
      <alignment horizontal="left" vertical="center" indent="1" justifyLastLine="1"/>
    </xf>
    <xf numFmtId="0" fontId="6" fillId="0" borderId="1" xfId="0" applyFont="1" applyBorder="1"/>
    <xf numFmtId="3" fontId="5" fillId="0" borderId="6" xfId="2" applyNumberFormat="1" applyFont="1" applyFill="1" applyBorder="1">
      <alignment horizontal="right" vertical="center"/>
    </xf>
    <xf numFmtId="3" fontId="5" fillId="0" borderId="2" xfId="2" applyNumberFormat="1" applyFont="1" applyFill="1">
      <alignment horizontal="right" vertical="center"/>
    </xf>
    <xf numFmtId="3" fontId="5" fillId="0" borderId="8" xfId="2" applyNumberFormat="1" applyFont="1" applyFill="1" applyBorder="1">
      <alignment horizontal="right" vertical="center"/>
    </xf>
    <xf numFmtId="3" fontId="7" fillId="0" borderId="1" xfId="0" applyNumberFormat="1" applyFont="1" applyBorder="1"/>
    <xf numFmtId="0" fontId="4" fillId="0" borderId="8" xfId="1" quotePrefix="1" applyFont="1" applyFill="1" applyBorder="1" applyAlignment="1">
      <alignment horizontal="left" vertical="center" indent="9"/>
    </xf>
    <xf numFmtId="0" fontId="4" fillId="0" borderId="9" xfId="5" quotePrefix="1" applyNumberFormat="1" applyFont="1" applyFill="1" applyBorder="1">
      <alignment horizontal="left" vertical="center" indent="1"/>
    </xf>
    <xf numFmtId="0" fontId="6" fillId="0" borderId="10" xfId="0" applyFont="1" applyBorder="1"/>
    <xf numFmtId="3" fontId="7" fillId="0" borderId="10" xfId="0" applyNumberFormat="1" applyFont="1" applyBorder="1"/>
    <xf numFmtId="0" fontId="2" fillId="0" borderId="6" xfId="1" quotePrefix="1" applyFill="1" applyBorder="1" applyAlignment="1">
      <alignment horizontal="left" vertical="center" indent="9"/>
    </xf>
    <xf numFmtId="0" fontId="2" fillId="0" borderId="6" xfId="1" quotePrefix="1" applyFill="1" applyBorder="1">
      <alignment horizontal="left" vertical="center" indent="1"/>
    </xf>
    <xf numFmtId="0" fontId="4" fillId="0" borderId="1" xfId="1" quotePrefix="1" applyFont="1" applyFill="1" applyBorder="1" applyAlignment="1">
      <alignment horizontal="left" vertical="center" indent="9"/>
    </xf>
    <xf numFmtId="0" fontId="4" fillId="0" borderId="1" xfId="4" quotePrefix="1" applyNumberFormat="1" applyFont="1" applyFill="1" applyBorder="1">
      <alignment horizontal="left" vertical="center" indent="1" justifyLastLine="1"/>
    </xf>
  </cellXfs>
  <cellStyles count="6">
    <cellStyle name="Normalno" xfId="0" builtinId="0"/>
    <cellStyle name="SAPBEXHLevel2" xfId="3" xr:uid="{00000000-0005-0000-0000-000001000000}"/>
    <cellStyle name="SAPBEXHLevel3 2" xfId="1" xr:uid="{00000000-0005-0000-0000-000002000000}"/>
    <cellStyle name="SAPBEXstdData 2" xfId="2" xr:uid="{00000000-0005-0000-0000-000003000000}"/>
    <cellStyle name="SAPBEXstdItem" xfId="4" xr:uid="{F5993A82-9DF4-4018-A48E-F22B1C94A3A3}"/>
    <cellStyle name="SAPBEXstdItem 3" xfId="5" xr:uid="{4327C2BD-37FD-4B16-A004-5C94DEE264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92"/>
  <sheetViews>
    <sheetView tabSelected="1" workbookViewId="0">
      <selection activeCell="K21" sqref="K21"/>
    </sheetView>
  </sheetViews>
  <sheetFormatPr defaultRowHeight="15" x14ac:dyDescent="0.25"/>
  <cols>
    <col min="1" max="1" width="25.5703125" customWidth="1"/>
    <col min="2" max="2" width="54" customWidth="1"/>
    <col min="3" max="3" width="15.42578125" customWidth="1"/>
    <col min="4" max="4" width="16" customWidth="1"/>
    <col min="5" max="5" width="13.42578125" customWidth="1"/>
    <col min="6" max="6" width="16.7109375" customWidth="1"/>
    <col min="7" max="7" width="14.85546875" customWidth="1"/>
  </cols>
  <sheetData>
    <row r="2" spans="1:7" ht="6.75" customHeight="1" x14ac:dyDescent="0.25"/>
    <row r="3" spans="1:7" ht="69" customHeight="1" x14ac:dyDescent="0.25">
      <c r="A3" s="1" t="s">
        <v>42</v>
      </c>
      <c r="B3" s="1" t="s">
        <v>28</v>
      </c>
      <c r="C3" s="1" t="s">
        <v>29</v>
      </c>
      <c r="D3" s="1" t="s">
        <v>30</v>
      </c>
      <c r="E3" s="2" t="s">
        <v>31</v>
      </c>
      <c r="F3" s="2" t="s">
        <v>0</v>
      </c>
      <c r="G3" s="2" t="s">
        <v>32</v>
      </c>
    </row>
    <row r="4" spans="1:7" x14ac:dyDescent="0.25">
      <c r="A4" s="3">
        <v>11</v>
      </c>
      <c r="B4" s="4" t="s">
        <v>1</v>
      </c>
      <c r="C4" s="5">
        <v>2318400.86</v>
      </c>
      <c r="D4" s="5">
        <v>2397535</v>
      </c>
      <c r="E4" s="5">
        <v>2790447</v>
      </c>
      <c r="F4" s="5">
        <v>2792946</v>
      </c>
      <c r="G4" s="5">
        <v>2952946</v>
      </c>
    </row>
    <row r="5" spans="1:7" x14ac:dyDescent="0.25">
      <c r="A5" s="3">
        <v>31</v>
      </c>
      <c r="B5" s="4" t="s">
        <v>2</v>
      </c>
      <c r="C5" s="5">
        <v>93612.28</v>
      </c>
      <c r="D5" s="5">
        <v>55500</v>
      </c>
      <c r="E5" s="5">
        <v>61200</v>
      </c>
      <c r="F5" s="5">
        <v>62900</v>
      </c>
      <c r="G5" s="5">
        <v>66770</v>
      </c>
    </row>
    <row r="6" spans="1:7" x14ac:dyDescent="0.25">
      <c r="A6" s="3">
        <v>43</v>
      </c>
      <c r="B6" s="4" t="s">
        <v>3</v>
      </c>
      <c r="C6" s="5"/>
      <c r="D6" s="5"/>
      <c r="E6" s="5"/>
      <c r="F6" s="5"/>
      <c r="G6" s="5"/>
    </row>
    <row r="7" spans="1:7" x14ac:dyDescent="0.25">
      <c r="A7" s="3">
        <v>50</v>
      </c>
      <c r="B7" s="4" t="s">
        <v>35</v>
      </c>
      <c r="C7" s="5"/>
      <c r="D7" s="5"/>
      <c r="E7" s="5">
        <v>116823</v>
      </c>
      <c r="F7" s="5">
        <v>99417</v>
      </c>
      <c r="G7" s="5">
        <v>73139</v>
      </c>
    </row>
    <row r="8" spans="1:7" x14ac:dyDescent="0.25">
      <c r="A8" s="3">
        <v>51</v>
      </c>
      <c r="B8" s="4" t="s">
        <v>4</v>
      </c>
      <c r="C8" s="5"/>
      <c r="D8" s="5"/>
      <c r="E8" s="5"/>
      <c r="F8" s="5"/>
      <c r="G8" s="5"/>
    </row>
    <row r="9" spans="1:7" x14ac:dyDescent="0.25">
      <c r="A9" s="3">
        <v>52</v>
      </c>
      <c r="B9" s="4" t="s">
        <v>5</v>
      </c>
      <c r="C9" s="5">
        <v>141795.42000000001</v>
      </c>
      <c r="D9" s="5">
        <v>70228</v>
      </c>
      <c r="E9" s="5"/>
      <c r="F9" s="5">
        <v>56823</v>
      </c>
      <c r="G9" s="5">
        <v>39417</v>
      </c>
    </row>
    <row r="10" spans="1:7" x14ac:dyDescent="0.25">
      <c r="A10" s="3">
        <v>53</v>
      </c>
      <c r="B10" s="4" t="s">
        <v>36</v>
      </c>
      <c r="C10" s="5"/>
      <c r="D10" s="5"/>
      <c r="E10" s="5">
        <v>5000</v>
      </c>
      <c r="F10" s="5"/>
      <c r="G10" s="5"/>
    </row>
    <row r="11" spans="1:7" x14ac:dyDescent="0.25">
      <c r="A11" s="3">
        <v>61</v>
      </c>
      <c r="B11" s="4" t="s">
        <v>33</v>
      </c>
      <c r="C11" s="5">
        <v>5687.44</v>
      </c>
      <c r="D11" s="5"/>
      <c r="E11" s="5"/>
      <c r="F11" s="5"/>
      <c r="G11" s="5"/>
    </row>
    <row r="12" spans="1:7" x14ac:dyDescent="0.25">
      <c r="A12" s="3">
        <v>581</v>
      </c>
      <c r="B12" s="4" t="s">
        <v>6</v>
      </c>
      <c r="C12" s="5">
        <v>148203.26</v>
      </c>
      <c r="D12" s="5">
        <v>160000</v>
      </c>
      <c r="E12" s="5">
        <v>160000</v>
      </c>
      <c r="F12" s="5">
        <v>0</v>
      </c>
      <c r="G12" s="5">
        <v>0</v>
      </c>
    </row>
    <row r="13" spans="1:7" x14ac:dyDescent="0.25">
      <c r="A13" s="6">
        <v>5761</v>
      </c>
      <c r="B13" s="7" t="s">
        <v>7</v>
      </c>
      <c r="C13" s="8"/>
      <c r="D13" s="8"/>
      <c r="E13" s="8"/>
      <c r="F13" s="8"/>
      <c r="G13" s="8"/>
    </row>
    <row r="14" spans="1:7" x14ac:dyDescent="0.25">
      <c r="A14" s="9">
        <v>563</v>
      </c>
      <c r="B14" s="10" t="s">
        <v>8</v>
      </c>
      <c r="C14" s="11"/>
      <c r="D14" s="11"/>
      <c r="E14" s="11"/>
      <c r="F14" s="11"/>
      <c r="G14" s="11"/>
    </row>
    <row r="15" spans="1:7" x14ac:dyDescent="0.25">
      <c r="A15" s="12">
        <v>80</v>
      </c>
      <c r="B15" s="13" t="s">
        <v>9</v>
      </c>
      <c r="C15" s="21">
        <v>2707699.26</v>
      </c>
      <c r="D15" s="21">
        <v>2683263</v>
      </c>
      <c r="E15" s="21">
        <v>3133470</v>
      </c>
      <c r="F15" s="21">
        <v>2955263</v>
      </c>
      <c r="G15" s="21">
        <v>3092855</v>
      </c>
    </row>
    <row r="16" spans="1:7" x14ac:dyDescent="0.25">
      <c r="A16" s="14">
        <v>8008</v>
      </c>
      <c r="B16" s="4" t="s">
        <v>10</v>
      </c>
      <c r="C16" s="21">
        <v>2707699</v>
      </c>
      <c r="D16" s="21">
        <v>2683263</v>
      </c>
      <c r="E16" s="21">
        <v>3133470</v>
      </c>
      <c r="F16" s="21">
        <v>2955263</v>
      </c>
      <c r="G16" s="21">
        <v>3092855</v>
      </c>
    </row>
    <row r="17" spans="1:7" x14ac:dyDescent="0.25">
      <c r="A17" s="3">
        <v>3801</v>
      </c>
      <c r="B17" s="4" t="s">
        <v>11</v>
      </c>
      <c r="C17" s="21">
        <v>2707699</v>
      </c>
      <c r="D17" s="21">
        <v>2683263</v>
      </c>
      <c r="E17" s="21">
        <v>3133470</v>
      </c>
      <c r="F17" s="21">
        <v>2955263</v>
      </c>
      <c r="G17" s="21">
        <v>3092855</v>
      </c>
    </row>
    <row r="18" spans="1:7" ht="33" customHeight="1" x14ac:dyDescent="0.25">
      <c r="A18" s="15" t="s">
        <v>12</v>
      </c>
      <c r="B18" s="16" t="s">
        <v>13</v>
      </c>
      <c r="C18" s="5">
        <v>2318400.86</v>
      </c>
      <c r="D18" s="5">
        <v>2397535</v>
      </c>
      <c r="E18" s="20">
        <v>2790447</v>
      </c>
      <c r="F18" s="20">
        <v>2792946</v>
      </c>
      <c r="G18" s="20">
        <v>2952946</v>
      </c>
    </row>
    <row r="19" spans="1:7" x14ac:dyDescent="0.25">
      <c r="A19" s="17">
        <v>150</v>
      </c>
      <c r="B19" s="4" t="s">
        <v>14</v>
      </c>
      <c r="C19" s="5">
        <v>2318401</v>
      </c>
      <c r="D19" s="5">
        <v>2397535</v>
      </c>
      <c r="E19" s="5">
        <v>2790447</v>
      </c>
      <c r="F19" s="5">
        <v>2792946</v>
      </c>
      <c r="G19" s="5">
        <v>2952946</v>
      </c>
    </row>
    <row r="20" spans="1:7" x14ac:dyDescent="0.25">
      <c r="A20" s="17">
        <v>11</v>
      </c>
      <c r="B20" s="4" t="s">
        <v>1</v>
      </c>
      <c r="C20" s="5">
        <f t="shared" ref="C20:D20" si="0">SUM(C21+C26)</f>
        <v>2318400.8599999994</v>
      </c>
      <c r="D20" s="5">
        <f t="shared" si="0"/>
        <v>2397535</v>
      </c>
      <c r="E20" s="5">
        <f>SUM(E21+E26)</f>
        <v>2790447</v>
      </c>
      <c r="F20" s="5">
        <f t="shared" ref="F20:G20" si="1">SUM(F21+F26)</f>
        <v>2792946</v>
      </c>
      <c r="G20" s="5">
        <f t="shared" si="1"/>
        <v>2952946</v>
      </c>
    </row>
    <row r="21" spans="1:7" x14ac:dyDescent="0.25">
      <c r="A21" s="17">
        <v>3</v>
      </c>
      <c r="B21" s="4" t="s">
        <v>15</v>
      </c>
      <c r="C21" s="5">
        <f t="shared" ref="C21:D21" si="2">SUM(C22:C25)</f>
        <v>2307979.2899999996</v>
      </c>
      <c r="D21" s="5">
        <f t="shared" si="2"/>
        <v>2389885</v>
      </c>
      <c r="E21" s="5">
        <f>SUM(E22:E25)</f>
        <v>2781797</v>
      </c>
      <c r="F21" s="5">
        <f>SUM(F22:F25)</f>
        <v>2784296</v>
      </c>
      <c r="G21" s="5">
        <f>SUM(G22:G25)</f>
        <v>2944296</v>
      </c>
    </row>
    <row r="22" spans="1:7" x14ac:dyDescent="0.25">
      <c r="A22" s="14">
        <v>31</v>
      </c>
      <c r="B22" s="4" t="s">
        <v>16</v>
      </c>
      <c r="C22" s="5">
        <v>1997012.42</v>
      </c>
      <c r="D22" s="5">
        <v>2177535</v>
      </c>
      <c r="E22" s="5">
        <v>2445447</v>
      </c>
      <c r="F22" s="5">
        <v>2447946</v>
      </c>
      <c r="G22" s="5">
        <v>2573946</v>
      </c>
    </row>
    <row r="23" spans="1:7" x14ac:dyDescent="0.25">
      <c r="A23" s="3">
        <v>32</v>
      </c>
      <c r="B23" s="4" t="s">
        <v>17</v>
      </c>
      <c r="C23" s="5">
        <v>309115.57</v>
      </c>
      <c r="D23" s="5">
        <v>211350</v>
      </c>
      <c r="E23" s="5">
        <v>326550</v>
      </c>
      <c r="F23" s="5">
        <v>326550</v>
      </c>
      <c r="G23" s="5">
        <v>360550</v>
      </c>
    </row>
    <row r="24" spans="1:7" x14ac:dyDescent="0.25">
      <c r="A24" s="3">
        <v>34</v>
      </c>
      <c r="B24" s="4" t="s">
        <v>18</v>
      </c>
      <c r="C24" s="5">
        <v>1851.3</v>
      </c>
      <c r="D24" s="5">
        <v>800</v>
      </c>
      <c r="E24" s="5">
        <v>1800</v>
      </c>
      <c r="F24" s="5">
        <v>1800</v>
      </c>
      <c r="G24" s="5">
        <v>1800</v>
      </c>
    </row>
    <row r="25" spans="1:7" ht="22.5" x14ac:dyDescent="0.25">
      <c r="A25" s="17">
        <v>37</v>
      </c>
      <c r="B25" s="22" t="s">
        <v>19</v>
      </c>
      <c r="C25" s="5"/>
      <c r="D25" s="5">
        <v>200</v>
      </c>
      <c r="E25" s="5">
        <v>8000</v>
      </c>
      <c r="F25" s="5">
        <v>8000</v>
      </c>
      <c r="G25" s="5">
        <v>8000</v>
      </c>
    </row>
    <row r="26" spans="1:7" x14ac:dyDescent="0.25">
      <c r="A26" s="17">
        <v>4</v>
      </c>
      <c r="B26" s="4" t="s">
        <v>20</v>
      </c>
      <c r="C26" s="5">
        <v>10421.57</v>
      </c>
      <c r="D26" s="5">
        <v>7650</v>
      </c>
      <c r="E26" s="5">
        <v>8650</v>
      </c>
      <c r="F26" s="5">
        <v>8650</v>
      </c>
      <c r="G26" s="5">
        <v>8650</v>
      </c>
    </row>
    <row r="27" spans="1:7" x14ac:dyDescent="0.25">
      <c r="A27" s="17">
        <v>41</v>
      </c>
      <c r="B27" s="4" t="s">
        <v>21</v>
      </c>
      <c r="C27" s="5"/>
      <c r="D27" s="5"/>
      <c r="E27" s="5"/>
      <c r="F27" s="5"/>
      <c r="G27" s="5"/>
    </row>
    <row r="28" spans="1:7" x14ac:dyDescent="0.25">
      <c r="A28" s="17">
        <v>42</v>
      </c>
      <c r="B28" s="4" t="s">
        <v>22</v>
      </c>
      <c r="C28" s="5">
        <v>10422</v>
      </c>
      <c r="D28" s="5">
        <v>7650</v>
      </c>
      <c r="E28" s="5">
        <v>8650</v>
      </c>
      <c r="F28" s="5">
        <v>8650</v>
      </c>
      <c r="G28" s="5">
        <v>8650</v>
      </c>
    </row>
    <row r="29" spans="1:7" ht="27.75" customHeight="1" x14ac:dyDescent="0.25">
      <c r="A29" s="18" t="s">
        <v>34</v>
      </c>
      <c r="B29" s="19" t="s">
        <v>23</v>
      </c>
      <c r="C29" s="20">
        <f>C31+C46+C56</f>
        <v>241094.7</v>
      </c>
      <c r="D29" s="20">
        <f t="shared" ref="D29:G29" si="3">D31+D46+D56</f>
        <v>125728</v>
      </c>
      <c r="E29" s="20">
        <f>E31+E46+E56</f>
        <v>61200</v>
      </c>
      <c r="F29" s="20">
        <f t="shared" si="3"/>
        <v>62900</v>
      </c>
      <c r="G29" s="20">
        <f t="shared" si="3"/>
        <v>66770</v>
      </c>
    </row>
    <row r="30" spans="1:7" x14ac:dyDescent="0.25">
      <c r="A30" s="3">
        <v>150</v>
      </c>
      <c r="B30" s="4" t="s">
        <v>14</v>
      </c>
      <c r="C30" s="5"/>
      <c r="D30" s="5"/>
      <c r="E30" s="5"/>
      <c r="F30" s="5"/>
      <c r="G30" s="5"/>
    </row>
    <row r="31" spans="1:7" x14ac:dyDescent="0.25">
      <c r="A31" s="18">
        <v>31</v>
      </c>
      <c r="B31" s="16" t="s">
        <v>2</v>
      </c>
      <c r="C31" s="20">
        <v>93612.28</v>
      </c>
      <c r="D31" s="20">
        <v>55500</v>
      </c>
      <c r="E31" s="20">
        <v>61200</v>
      </c>
      <c r="F31" s="20">
        <v>62900</v>
      </c>
      <c r="G31" s="20">
        <v>66770</v>
      </c>
    </row>
    <row r="32" spans="1:7" x14ac:dyDescent="0.25">
      <c r="A32" s="17">
        <v>3</v>
      </c>
      <c r="B32" s="4" t="s">
        <v>15</v>
      </c>
      <c r="C32" s="5">
        <v>23558.36</v>
      </c>
      <c r="D32" s="5">
        <v>55500</v>
      </c>
      <c r="E32" s="5">
        <v>61200</v>
      </c>
      <c r="F32" s="5">
        <v>62900</v>
      </c>
      <c r="G32" s="5">
        <v>66770</v>
      </c>
    </row>
    <row r="33" spans="1:7" x14ac:dyDescent="0.25">
      <c r="A33" s="17">
        <v>31</v>
      </c>
      <c r="B33" s="4" t="s">
        <v>16</v>
      </c>
      <c r="C33" s="5">
        <v>23558.36</v>
      </c>
      <c r="D33" s="5">
        <v>23500</v>
      </c>
      <c r="E33" s="5">
        <v>23500</v>
      </c>
      <c r="F33" s="5">
        <v>25500</v>
      </c>
      <c r="G33" s="5">
        <v>29500</v>
      </c>
    </row>
    <row r="34" spans="1:7" x14ac:dyDescent="0.25">
      <c r="A34" s="14">
        <v>32</v>
      </c>
      <c r="B34" s="4" t="s">
        <v>17</v>
      </c>
      <c r="C34" s="5">
        <v>68047</v>
      </c>
      <c r="D34" s="5">
        <v>31700</v>
      </c>
      <c r="E34" s="5">
        <v>37400</v>
      </c>
      <c r="F34" s="5">
        <v>37000</v>
      </c>
      <c r="G34" s="5">
        <v>36870</v>
      </c>
    </row>
    <row r="35" spans="1:7" x14ac:dyDescent="0.25">
      <c r="A35" s="3">
        <v>34</v>
      </c>
      <c r="B35" s="4" t="s">
        <v>18</v>
      </c>
      <c r="C35" s="5">
        <v>2006.92</v>
      </c>
      <c r="D35" s="5">
        <v>300</v>
      </c>
      <c r="E35" s="5">
        <v>300</v>
      </c>
      <c r="F35" s="5">
        <v>400</v>
      </c>
      <c r="G35" s="5">
        <v>400</v>
      </c>
    </row>
    <row r="36" spans="1:7" x14ac:dyDescent="0.25">
      <c r="A36" s="3">
        <v>4</v>
      </c>
      <c r="B36" s="4" t="s">
        <v>20</v>
      </c>
      <c r="C36" s="5"/>
      <c r="D36" s="5"/>
      <c r="E36" s="5"/>
      <c r="F36" s="5"/>
      <c r="G36" s="5"/>
    </row>
    <row r="37" spans="1:7" x14ac:dyDescent="0.25">
      <c r="A37" s="17">
        <v>41</v>
      </c>
      <c r="B37" s="4" t="s">
        <v>21</v>
      </c>
      <c r="C37" s="5"/>
      <c r="D37" s="5"/>
      <c r="E37" s="5"/>
      <c r="F37" s="5"/>
      <c r="G37" s="5"/>
    </row>
    <row r="38" spans="1:7" x14ac:dyDescent="0.25">
      <c r="A38" s="17">
        <v>42</v>
      </c>
      <c r="B38" s="4" t="s">
        <v>22</v>
      </c>
      <c r="C38" s="5"/>
      <c r="D38" s="5"/>
      <c r="E38" s="5"/>
      <c r="F38" s="5"/>
      <c r="G38" s="5"/>
    </row>
    <row r="39" spans="1:7" x14ac:dyDescent="0.25">
      <c r="A39" s="17">
        <v>51</v>
      </c>
      <c r="B39" s="4" t="s">
        <v>4</v>
      </c>
      <c r="C39" s="5"/>
      <c r="D39" s="5"/>
      <c r="E39" s="5"/>
      <c r="F39" s="5"/>
      <c r="G39" s="5"/>
    </row>
    <row r="40" spans="1:7" x14ac:dyDescent="0.25">
      <c r="A40" s="3">
        <v>3</v>
      </c>
      <c r="B40" s="4" t="s">
        <v>15</v>
      </c>
      <c r="C40" s="5"/>
      <c r="D40" s="5"/>
      <c r="E40" s="5"/>
      <c r="F40" s="5"/>
      <c r="G40" s="5"/>
    </row>
    <row r="41" spans="1:7" x14ac:dyDescent="0.25">
      <c r="A41" s="3">
        <v>31</v>
      </c>
      <c r="B41" s="4" t="s">
        <v>16</v>
      </c>
      <c r="C41" s="5"/>
      <c r="D41" s="5"/>
      <c r="E41" s="5"/>
      <c r="F41" s="5"/>
      <c r="G41" s="5"/>
    </row>
    <row r="42" spans="1:7" x14ac:dyDescent="0.25">
      <c r="A42" s="17">
        <v>32</v>
      </c>
      <c r="B42" s="4" t="s">
        <v>17</v>
      </c>
      <c r="C42" s="5"/>
      <c r="D42" s="5"/>
      <c r="E42" s="5"/>
      <c r="F42" s="5"/>
      <c r="G42" s="5"/>
    </row>
    <row r="43" spans="1:7" x14ac:dyDescent="0.25">
      <c r="A43" s="17">
        <v>4</v>
      </c>
      <c r="B43" s="4" t="s">
        <v>20</v>
      </c>
      <c r="C43" s="5"/>
      <c r="D43" s="5"/>
      <c r="E43" s="5"/>
      <c r="F43" s="5"/>
      <c r="G43" s="5"/>
    </row>
    <row r="44" spans="1:7" x14ac:dyDescent="0.25">
      <c r="A44" s="17">
        <v>41</v>
      </c>
      <c r="B44" s="4" t="s">
        <v>21</v>
      </c>
      <c r="C44" s="5"/>
      <c r="D44" s="5"/>
      <c r="E44" s="5"/>
      <c r="F44" s="5"/>
      <c r="G44" s="5"/>
    </row>
    <row r="45" spans="1:7" x14ac:dyDescent="0.25">
      <c r="A45" s="17">
        <v>42</v>
      </c>
      <c r="B45" s="4" t="s">
        <v>22</v>
      </c>
      <c r="C45" s="5"/>
      <c r="D45" s="5"/>
      <c r="E45" s="5"/>
      <c r="F45" s="5"/>
      <c r="G45" s="5"/>
    </row>
    <row r="46" spans="1:7" x14ac:dyDescent="0.25">
      <c r="A46" s="15">
        <v>52</v>
      </c>
      <c r="B46" s="16" t="s">
        <v>5</v>
      </c>
      <c r="C46" s="20">
        <v>141795.42000000001</v>
      </c>
      <c r="D46" s="20">
        <v>70228</v>
      </c>
      <c r="E46" s="20"/>
      <c r="F46" s="20"/>
      <c r="G46" s="20"/>
    </row>
    <row r="47" spans="1:7" x14ac:dyDescent="0.25">
      <c r="A47" s="17">
        <v>3</v>
      </c>
      <c r="B47" s="4" t="s">
        <v>15</v>
      </c>
      <c r="C47" s="5">
        <v>139951.74</v>
      </c>
      <c r="D47" s="5">
        <v>70228</v>
      </c>
      <c r="E47" s="5"/>
      <c r="F47" s="5"/>
      <c r="G47" s="5"/>
    </row>
    <row r="48" spans="1:7" x14ac:dyDescent="0.25">
      <c r="A48" s="3">
        <v>31</v>
      </c>
      <c r="B48" s="4" t="s">
        <v>16</v>
      </c>
      <c r="C48" s="5">
        <v>13332.8</v>
      </c>
      <c r="D48" s="5">
        <v>12310</v>
      </c>
      <c r="E48" s="5"/>
      <c r="F48" s="5"/>
      <c r="G48" s="5"/>
    </row>
    <row r="49" spans="1:7" x14ac:dyDescent="0.25">
      <c r="A49" s="17">
        <v>32</v>
      </c>
      <c r="B49" s="4" t="s">
        <v>17</v>
      </c>
      <c r="C49" s="5">
        <v>126618.94</v>
      </c>
      <c r="D49" s="5">
        <v>57918</v>
      </c>
      <c r="E49" s="5"/>
      <c r="F49" s="5"/>
      <c r="G49" s="5"/>
    </row>
    <row r="50" spans="1:7" x14ac:dyDescent="0.25">
      <c r="A50" s="17">
        <v>34</v>
      </c>
      <c r="B50" s="4" t="s">
        <v>18</v>
      </c>
      <c r="C50" s="5">
        <v>0.4</v>
      </c>
      <c r="D50" s="5"/>
      <c r="E50" s="5"/>
      <c r="F50" s="5"/>
      <c r="G50" s="5"/>
    </row>
    <row r="51" spans="1:7" x14ac:dyDescent="0.25">
      <c r="A51" s="17">
        <v>36</v>
      </c>
      <c r="B51" s="4" t="s">
        <v>24</v>
      </c>
      <c r="C51" s="5"/>
      <c r="D51" s="5"/>
      <c r="E51" s="5"/>
      <c r="F51" s="5"/>
      <c r="G51" s="5"/>
    </row>
    <row r="52" spans="1:7" ht="22.5" x14ac:dyDescent="0.25">
      <c r="A52" s="17">
        <v>37</v>
      </c>
      <c r="B52" s="22" t="s">
        <v>19</v>
      </c>
      <c r="C52" s="5"/>
      <c r="D52" s="5"/>
      <c r="E52" s="5"/>
      <c r="F52" s="5"/>
      <c r="G52" s="5"/>
    </row>
    <row r="53" spans="1:7" x14ac:dyDescent="0.25">
      <c r="A53" s="17">
        <v>38</v>
      </c>
      <c r="B53" s="4" t="s">
        <v>25</v>
      </c>
      <c r="C53" s="5"/>
      <c r="D53" s="5"/>
      <c r="E53" s="5"/>
      <c r="F53" s="5"/>
      <c r="G53" s="5"/>
    </row>
    <row r="54" spans="1:7" x14ac:dyDescent="0.25">
      <c r="A54" s="17">
        <v>4</v>
      </c>
      <c r="B54" s="4" t="s">
        <v>20</v>
      </c>
      <c r="C54" s="5">
        <v>1843.68</v>
      </c>
      <c r="D54" s="5"/>
      <c r="E54" s="5"/>
      <c r="F54" s="5"/>
      <c r="G54" s="5"/>
    </row>
    <row r="55" spans="1:7" x14ac:dyDescent="0.25">
      <c r="A55" s="17">
        <v>41</v>
      </c>
      <c r="B55" s="4" t="s">
        <v>21</v>
      </c>
      <c r="C55" s="5"/>
      <c r="D55" s="5"/>
      <c r="E55" s="5"/>
      <c r="F55" s="5"/>
      <c r="G55" s="5"/>
    </row>
    <row r="56" spans="1:7" x14ac:dyDescent="0.25">
      <c r="A56" s="18">
        <v>61</v>
      </c>
      <c r="B56" s="16" t="s">
        <v>33</v>
      </c>
      <c r="C56" s="5">
        <v>5687</v>
      </c>
      <c r="D56" s="5"/>
      <c r="E56" s="5"/>
      <c r="F56" s="5"/>
      <c r="G56" s="5"/>
    </row>
    <row r="57" spans="1:7" x14ac:dyDescent="0.25">
      <c r="A57" s="3">
        <v>32</v>
      </c>
      <c r="B57" s="4" t="s">
        <v>17</v>
      </c>
      <c r="C57" s="5">
        <v>5687.44</v>
      </c>
      <c r="D57" s="5"/>
      <c r="E57" s="5"/>
      <c r="F57" s="5"/>
      <c r="G57" s="5"/>
    </row>
    <row r="58" spans="1:7" x14ac:dyDescent="0.25">
      <c r="A58" s="15">
        <v>533</v>
      </c>
      <c r="B58" s="16" t="s">
        <v>36</v>
      </c>
      <c r="C58" s="5"/>
      <c r="D58" s="5"/>
      <c r="E58" s="20">
        <v>5000</v>
      </c>
      <c r="F58" s="5"/>
      <c r="G58" s="5"/>
    </row>
    <row r="59" spans="1:7" x14ac:dyDescent="0.25">
      <c r="A59" s="17">
        <v>3</v>
      </c>
      <c r="B59" s="4" t="s">
        <v>15</v>
      </c>
      <c r="C59" s="5"/>
      <c r="D59" s="5"/>
      <c r="E59" s="5">
        <v>5000</v>
      </c>
      <c r="F59" s="5"/>
      <c r="G59" s="5"/>
    </row>
    <row r="60" spans="1:7" x14ac:dyDescent="0.25">
      <c r="A60" s="3">
        <v>31</v>
      </c>
      <c r="B60" s="4" t="s">
        <v>16</v>
      </c>
      <c r="C60" s="5"/>
      <c r="D60" s="5"/>
      <c r="E60" s="5"/>
      <c r="F60" s="5"/>
      <c r="G60" s="5"/>
    </row>
    <row r="61" spans="1:7" x14ac:dyDescent="0.25">
      <c r="A61" s="17">
        <v>32</v>
      </c>
      <c r="B61" s="4" t="s">
        <v>17</v>
      </c>
      <c r="C61" s="5"/>
      <c r="D61" s="5"/>
      <c r="E61" s="5">
        <v>5000</v>
      </c>
      <c r="F61" s="5"/>
      <c r="G61" s="5"/>
    </row>
    <row r="62" spans="1:7" x14ac:dyDescent="0.25">
      <c r="A62" s="18"/>
      <c r="B62" s="16"/>
      <c r="C62" s="5"/>
      <c r="D62" s="5"/>
      <c r="E62" s="5"/>
      <c r="F62" s="5"/>
      <c r="G62" s="5"/>
    </row>
    <row r="63" spans="1:7" x14ac:dyDescent="0.25">
      <c r="A63" s="17">
        <v>42</v>
      </c>
      <c r="B63" s="4" t="s">
        <v>22</v>
      </c>
      <c r="C63" s="5">
        <v>1844</v>
      </c>
      <c r="D63" s="5"/>
      <c r="E63" s="5"/>
      <c r="F63" s="5"/>
      <c r="G63" s="5"/>
    </row>
    <row r="64" spans="1:7" ht="43.5" customHeight="1" x14ac:dyDescent="0.25">
      <c r="A64" s="18" t="s">
        <v>26</v>
      </c>
      <c r="B64" s="19" t="s">
        <v>27</v>
      </c>
      <c r="C64" s="5">
        <v>148203.26</v>
      </c>
      <c r="D64" s="20">
        <v>160000</v>
      </c>
      <c r="E64" s="20">
        <v>160000</v>
      </c>
      <c r="F64" s="20"/>
      <c r="G64" s="20"/>
    </row>
    <row r="65" spans="1:7" x14ac:dyDescent="0.25">
      <c r="A65" s="3">
        <v>150</v>
      </c>
      <c r="B65" s="4" t="s">
        <v>14</v>
      </c>
      <c r="C65" s="5">
        <v>148203.26</v>
      </c>
      <c r="D65" s="5">
        <v>160000</v>
      </c>
      <c r="E65" s="5">
        <v>160000</v>
      </c>
      <c r="F65" s="5"/>
      <c r="G65" s="5"/>
    </row>
    <row r="66" spans="1:7" ht="21" customHeight="1" x14ac:dyDescent="0.25">
      <c r="A66" s="18">
        <v>581</v>
      </c>
      <c r="B66" s="16" t="s">
        <v>6</v>
      </c>
      <c r="C66" s="20">
        <v>148203</v>
      </c>
      <c r="D66" s="20">
        <v>160000</v>
      </c>
      <c r="E66" s="20">
        <v>160000</v>
      </c>
      <c r="F66" s="20"/>
      <c r="G66" s="20"/>
    </row>
    <row r="67" spans="1:7" x14ac:dyDescent="0.25">
      <c r="A67" s="17">
        <v>3</v>
      </c>
      <c r="B67" s="4" t="s">
        <v>15</v>
      </c>
      <c r="C67" s="5">
        <v>108544</v>
      </c>
      <c r="D67" s="5">
        <v>148000</v>
      </c>
      <c r="E67" s="5">
        <v>148000</v>
      </c>
      <c r="F67" s="5"/>
      <c r="G67" s="5"/>
    </row>
    <row r="68" spans="1:7" x14ac:dyDescent="0.25">
      <c r="A68" s="17">
        <v>31</v>
      </c>
      <c r="B68" s="4" t="s">
        <v>16</v>
      </c>
      <c r="C68" s="5">
        <v>0</v>
      </c>
      <c r="D68" s="5"/>
      <c r="E68" s="5"/>
      <c r="F68" s="5"/>
      <c r="G68" s="5"/>
    </row>
    <row r="69" spans="1:7" x14ac:dyDescent="0.25">
      <c r="A69" s="3">
        <v>32</v>
      </c>
      <c r="B69" s="4" t="s">
        <v>17</v>
      </c>
      <c r="C69" s="5">
        <v>108432.89</v>
      </c>
      <c r="D69" s="5">
        <v>148000</v>
      </c>
      <c r="E69" s="5">
        <v>148000</v>
      </c>
      <c r="F69" s="5"/>
      <c r="G69" s="5"/>
    </row>
    <row r="70" spans="1:7" x14ac:dyDescent="0.25">
      <c r="A70" s="3">
        <v>34</v>
      </c>
      <c r="B70" s="4" t="s">
        <v>18</v>
      </c>
      <c r="C70" s="5">
        <v>111.72</v>
      </c>
      <c r="D70" s="5"/>
      <c r="E70" s="5"/>
      <c r="F70" s="5"/>
      <c r="G70" s="5"/>
    </row>
    <row r="71" spans="1:7" x14ac:dyDescent="0.25">
      <c r="A71" s="17">
        <v>37</v>
      </c>
      <c r="B71" s="4" t="s">
        <v>19</v>
      </c>
      <c r="C71" s="5"/>
      <c r="D71" s="5"/>
      <c r="E71" s="5"/>
      <c r="F71" s="5"/>
      <c r="G71" s="5"/>
    </row>
    <row r="72" spans="1:7" x14ac:dyDescent="0.25">
      <c r="A72" s="17">
        <v>4</v>
      </c>
      <c r="B72" s="4" t="s">
        <v>20</v>
      </c>
      <c r="C72" s="5">
        <v>39658.65</v>
      </c>
      <c r="D72" s="5">
        <v>12000</v>
      </c>
      <c r="E72" s="5">
        <v>12000</v>
      </c>
      <c r="F72" s="5"/>
      <c r="G72" s="5"/>
    </row>
    <row r="73" spans="1:7" x14ac:dyDescent="0.25">
      <c r="A73" s="17">
        <v>41</v>
      </c>
      <c r="B73" s="4" t="s">
        <v>21</v>
      </c>
      <c r="C73" s="5"/>
      <c r="D73" s="5"/>
      <c r="E73" s="5"/>
      <c r="F73" s="5"/>
      <c r="G73" s="5"/>
    </row>
    <row r="74" spans="1:7" x14ac:dyDescent="0.25">
      <c r="A74" s="3">
        <v>42</v>
      </c>
      <c r="B74" s="4" t="s">
        <v>22</v>
      </c>
      <c r="C74" s="5">
        <v>39659</v>
      </c>
      <c r="D74" s="5">
        <v>12000</v>
      </c>
      <c r="E74" s="5">
        <v>12000</v>
      </c>
      <c r="F74" s="5"/>
      <c r="G74" s="5"/>
    </row>
    <row r="75" spans="1:7" ht="52.5" customHeight="1" x14ac:dyDescent="0.25">
      <c r="A75" s="18" t="s">
        <v>37</v>
      </c>
      <c r="B75" s="16" t="s">
        <v>38</v>
      </c>
      <c r="C75" s="20"/>
      <c r="D75" s="5"/>
      <c r="E75" s="20">
        <v>60000</v>
      </c>
      <c r="F75" s="20">
        <v>60000</v>
      </c>
      <c r="G75" s="20">
        <v>60000</v>
      </c>
    </row>
    <row r="76" spans="1:7" ht="27.75" customHeight="1" x14ac:dyDescent="0.25">
      <c r="A76" s="18">
        <v>5011</v>
      </c>
      <c r="B76" s="26" t="s">
        <v>39</v>
      </c>
      <c r="C76" s="20"/>
      <c r="D76" s="5"/>
      <c r="E76" s="20">
        <v>60000</v>
      </c>
      <c r="F76" s="20">
        <v>60000</v>
      </c>
      <c r="G76" s="20">
        <v>60000</v>
      </c>
    </row>
    <row r="77" spans="1:7" x14ac:dyDescent="0.25">
      <c r="A77" s="17">
        <v>3</v>
      </c>
      <c r="B77" s="4" t="s">
        <v>15</v>
      </c>
      <c r="C77" s="5"/>
      <c r="D77" s="5"/>
      <c r="E77" s="5">
        <v>60000</v>
      </c>
      <c r="F77" s="5">
        <v>60000</v>
      </c>
      <c r="G77" s="5">
        <v>60000</v>
      </c>
    </row>
    <row r="78" spans="1:7" x14ac:dyDescent="0.25">
      <c r="A78" s="17">
        <v>31</v>
      </c>
      <c r="B78" s="4" t="s">
        <v>16</v>
      </c>
      <c r="C78" s="5"/>
      <c r="D78" s="5"/>
      <c r="E78" s="5">
        <v>59000</v>
      </c>
      <c r="F78" s="5">
        <v>59000</v>
      </c>
      <c r="G78" s="5">
        <v>59000</v>
      </c>
    </row>
    <row r="79" spans="1:7" x14ac:dyDescent="0.25">
      <c r="A79" s="14">
        <v>32</v>
      </c>
      <c r="B79" s="4" t="s">
        <v>17</v>
      </c>
      <c r="C79" s="5"/>
      <c r="D79" s="5"/>
      <c r="E79" s="5">
        <v>1000</v>
      </c>
      <c r="F79" s="5">
        <v>1000</v>
      </c>
      <c r="G79" s="5">
        <v>1000</v>
      </c>
    </row>
    <row r="80" spans="1:7" x14ac:dyDescent="0.25">
      <c r="A80" s="3">
        <v>34</v>
      </c>
      <c r="B80" s="4" t="s">
        <v>18</v>
      </c>
      <c r="C80" s="24"/>
      <c r="D80" s="24"/>
      <c r="E80" s="24"/>
      <c r="F80" s="24"/>
      <c r="G80" s="24"/>
    </row>
    <row r="81" spans="1:7" x14ac:dyDescent="0.25">
      <c r="A81" s="3">
        <v>4</v>
      </c>
      <c r="B81" s="23" t="s">
        <v>20</v>
      </c>
      <c r="C81" s="25"/>
      <c r="D81" s="25"/>
      <c r="E81" s="25"/>
      <c r="F81" s="25"/>
      <c r="G81" s="25"/>
    </row>
    <row r="82" spans="1:7" x14ac:dyDescent="0.25">
      <c r="A82" s="17">
        <v>41</v>
      </c>
      <c r="B82" s="23" t="s">
        <v>21</v>
      </c>
      <c r="C82" s="25"/>
      <c r="D82" s="25"/>
      <c r="E82" s="25"/>
      <c r="F82" s="25"/>
      <c r="G82" s="25"/>
    </row>
    <row r="83" spans="1:7" x14ac:dyDescent="0.25">
      <c r="A83" s="17">
        <v>42</v>
      </c>
      <c r="B83" s="23" t="s">
        <v>22</v>
      </c>
      <c r="C83" s="25"/>
      <c r="D83" s="25"/>
      <c r="E83" s="25"/>
      <c r="F83" s="25"/>
      <c r="G83" s="25"/>
    </row>
    <row r="84" spans="1:7" ht="31.5" customHeight="1" x14ac:dyDescent="0.25">
      <c r="A84" s="32" t="s">
        <v>40</v>
      </c>
      <c r="B84" s="33" t="s">
        <v>41</v>
      </c>
      <c r="C84" s="34"/>
      <c r="D84" s="34"/>
      <c r="E84" s="35">
        <v>56823</v>
      </c>
      <c r="F84" s="35">
        <v>39417</v>
      </c>
      <c r="G84" s="35">
        <v>13139</v>
      </c>
    </row>
    <row r="85" spans="1:7" ht="31.5" customHeight="1" x14ac:dyDescent="0.25">
      <c r="A85" s="38">
        <v>5011</v>
      </c>
      <c r="B85" s="39" t="s">
        <v>39</v>
      </c>
      <c r="C85" s="27"/>
      <c r="D85" s="27"/>
      <c r="E85" s="31">
        <v>56823</v>
      </c>
      <c r="F85" s="31">
        <v>39417</v>
      </c>
      <c r="G85" s="31">
        <v>13139</v>
      </c>
    </row>
    <row r="86" spans="1:7" x14ac:dyDescent="0.25">
      <c r="A86" s="36">
        <v>3</v>
      </c>
      <c r="B86" s="37" t="s">
        <v>15</v>
      </c>
      <c r="C86" s="28"/>
      <c r="D86" s="28"/>
      <c r="E86" s="28">
        <v>56823</v>
      </c>
      <c r="F86" s="28">
        <v>39417</v>
      </c>
      <c r="G86" s="28">
        <v>13139</v>
      </c>
    </row>
    <row r="87" spans="1:7" x14ac:dyDescent="0.25">
      <c r="A87" s="17">
        <v>31</v>
      </c>
      <c r="B87" s="4" t="s">
        <v>16</v>
      </c>
      <c r="C87" s="29"/>
      <c r="D87" s="29"/>
      <c r="E87" s="29"/>
      <c r="F87" s="29"/>
      <c r="G87" s="29"/>
    </row>
    <row r="88" spans="1:7" x14ac:dyDescent="0.25">
      <c r="A88" s="14">
        <v>32</v>
      </c>
      <c r="B88" s="4" t="s">
        <v>17</v>
      </c>
      <c r="C88" s="29"/>
      <c r="D88" s="29"/>
      <c r="E88" s="29">
        <v>56823</v>
      </c>
      <c r="F88" s="29">
        <v>39417</v>
      </c>
      <c r="G88" s="29">
        <v>13139</v>
      </c>
    </row>
    <row r="89" spans="1:7" x14ac:dyDescent="0.25">
      <c r="A89" s="3">
        <v>34</v>
      </c>
      <c r="B89" s="4" t="s">
        <v>18</v>
      </c>
      <c r="C89" s="30"/>
      <c r="D89" s="30"/>
      <c r="E89" s="30"/>
      <c r="F89" s="30"/>
      <c r="G89" s="30"/>
    </row>
    <row r="90" spans="1:7" x14ac:dyDescent="0.25">
      <c r="A90" s="3">
        <v>4</v>
      </c>
      <c r="B90" s="23" t="s">
        <v>20</v>
      </c>
      <c r="C90" s="27"/>
      <c r="D90" s="27"/>
      <c r="E90" s="27"/>
      <c r="F90" s="27"/>
      <c r="G90" s="27"/>
    </row>
    <row r="91" spans="1:7" x14ac:dyDescent="0.25">
      <c r="A91" s="17">
        <v>41</v>
      </c>
      <c r="B91" s="23" t="s">
        <v>21</v>
      </c>
      <c r="C91" s="27"/>
      <c r="D91" s="27"/>
      <c r="E91" s="27"/>
      <c r="F91" s="27"/>
      <c r="G91" s="27"/>
    </row>
    <row r="92" spans="1:7" x14ac:dyDescent="0.25">
      <c r="A92" s="17">
        <v>42</v>
      </c>
      <c r="B92" s="23" t="s">
        <v>22</v>
      </c>
      <c r="C92" s="27"/>
      <c r="D92" s="27"/>
      <c r="E92" s="27"/>
      <c r="F92" s="27"/>
      <c r="G92" s="27"/>
    </row>
  </sheetData>
  <pageMargins left="0.25" right="0.25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21061 INSTITUT ZA HRVATSKI J.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2025-10-29T08:32:30Z</cp:lastPrinted>
  <dcterms:created xsi:type="dcterms:W3CDTF">2024-11-05T13:46:44Z</dcterms:created>
  <dcterms:modified xsi:type="dcterms:W3CDTF">2025-10-29T08:32:45Z</dcterms:modified>
</cp:coreProperties>
</file>