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razni dokumenti 2023 2024 ihjj\IHJ 2025-2027 FIN PLAN\Nova mapa\"/>
    </mc:Choice>
  </mc:AlternateContent>
  <bookViews>
    <workbookView xWindow="0" yWindow="0" windowWidth="25200" windowHeight="10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7" i="1"/>
  <c r="D27" i="1"/>
  <c r="E27" i="1"/>
  <c r="D13" i="1" l="1"/>
  <c r="F13" i="1"/>
  <c r="G13" i="1"/>
  <c r="E13" i="1"/>
  <c r="F27" i="1"/>
  <c r="G27" i="1"/>
</calcChain>
</file>

<file path=xl/sharedStrings.xml><?xml version="1.0" encoding="utf-8"?>
<sst xmlns="http://schemas.openxmlformats.org/spreadsheetml/2006/main" count="86" uniqueCount="39">
  <si>
    <t xml:space="preserve">BROJČANA OZNAKA PRORAČUNSKOG KORISNIKA </t>
  </si>
  <si>
    <t>IZVRŠENJE
2023.</t>
  </si>
  <si>
    <t>TEKUĆI PLAN
2024.</t>
  </si>
  <si>
    <t>PLAN 
ZA 2025.</t>
  </si>
  <si>
    <t>PROJEKCIJA 
ZA 2026.</t>
  </si>
  <si>
    <t>PROJEKCIJA 
ZA 2027.</t>
  </si>
  <si>
    <t>Opći prihodi i primici</t>
  </si>
  <si>
    <t>Vlastiti prihodi</t>
  </si>
  <si>
    <t>Ostali prihodi za posebne namjene</t>
  </si>
  <si>
    <t>Pomoći EU</t>
  </si>
  <si>
    <t>Ostale pomoći</t>
  </si>
  <si>
    <t>Mehanizam za oporavak i otpornost</t>
  </si>
  <si>
    <t>Fond solidarnosti Europske unije – potres</t>
  </si>
  <si>
    <t>Europski fond za regionalni razvoj (ERDF)</t>
  </si>
  <si>
    <t>MINISTARSTVO ZNANOSTI I OBRAZOVANJA</t>
  </si>
  <si>
    <t>Javni instituti u Republici Hrvatskoj</t>
  </si>
  <si>
    <t>ULAGANJE U ZNANSTVENO ISTRAŽIVAČKU DJELATNOST</t>
  </si>
  <si>
    <t>A622150</t>
  </si>
  <si>
    <t>PROGRAMSKO FINANCIRANJE JAVNIH INSTITUTA</t>
  </si>
  <si>
    <t>Istraživanje i razvoj: Opće javne usluge</t>
  </si>
  <si>
    <t>Rashodi poslovanja</t>
  </si>
  <si>
    <t>Rashodi za zaposlene</t>
  </si>
  <si>
    <t>Materijalni rashodi</t>
  </si>
  <si>
    <t>Financijski rashodi</t>
  </si>
  <si>
    <t>Naknade građanima i kućanstvima na temelju osiguranja i druge naknade</t>
  </si>
  <si>
    <t>Rashodi za nabavu nefinancijske imovine</t>
  </si>
  <si>
    <t>Rashodi za nabavu neproizvedene dugotrajne imovine</t>
  </si>
  <si>
    <t>Rashodi za nabavu proizvedene dugotrajne imovine</t>
  </si>
  <si>
    <t>A622153</t>
  </si>
  <si>
    <t>SAMOSTALNA DJELATNOST JAVNIH INSTITUTA – IZ EVIDENCIJSKIH PRIHODA     </t>
  </si>
  <si>
    <t>Pomoći dane u inozemstvo i unutar općeg proračuna</t>
  </si>
  <si>
    <t>Ostali rashodi</t>
  </si>
  <si>
    <t>A11111</t>
  </si>
  <si>
    <t>PROGRAMSKO FINANCIRANJE JAVNIH ZNANSTVENIH INSTITUTA - MATERIJALNI TROŠKOVI</t>
  </si>
  <si>
    <t>A622152</t>
  </si>
  <si>
    <t>PROGRAMSKO FINANCIRANJE JAVNIH INSTITUTA  - IZ STRUKTURNIH I INVESTICIJSKIH FONDOVA EU</t>
  </si>
  <si>
    <t>A6221</t>
  </si>
  <si>
    <t>PRAVOMOĆNE SUDSKE PRESUDE</t>
  </si>
  <si>
    <t>INSTITUT ZA HRVATSKI JEZIK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</si>
</sst>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4">
    <xf numFmtId="0" fontId="0" fillId="0" borderId="0"/>
    <xf numFmtId="0" fontId="2" fillId="2" borderId="2" applyNumberFormat="0" applyProtection="0">
      <alignment horizontal="left" vertical="center" indent="1"/>
    </xf>
    <xf numFmtId="4" fontId="2" fillId="0" borderId="2" applyNumberFormat="0" applyProtection="0">
      <alignment horizontal="right" vertical="center"/>
    </xf>
    <xf numFmtId="0" fontId="3" fillId="3" borderId="4" applyNumberFormat="0" applyProtection="0">
      <alignment horizontal="left" vertical="center" wrapText="1" indent="1"/>
    </xf>
  </cellStyleXfs>
  <cellXfs count="24">
    <xf numFmtId="0" fontId="0" fillId="0" borderId="0" xfId="0"/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1" quotePrefix="1" applyFill="1" applyAlignment="1">
      <alignment horizontal="left" vertical="center" indent="7"/>
    </xf>
    <xf numFmtId="0" fontId="2" fillId="0" borderId="2" xfId="1" quotePrefix="1" applyFill="1">
      <alignment horizontal="left" vertical="center" indent="1"/>
    </xf>
    <xf numFmtId="3" fontId="2" fillId="0" borderId="2" xfId="2" applyNumberFormat="1" applyFill="1">
      <alignment horizontal="right" vertical="center"/>
    </xf>
    <xf numFmtId="0" fontId="2" fillId="0" borderId="2" xfId="1" quotePrefix="1" applyFill="1" applyBorder="1" applyAlignment="1">
      <alignment horizontal="left" vertical="center" indent="7"/>
    </xf>
    <xf numFmtId="0" fontId="2" fillId="0" borderId="2" xfId="1" quotePrefix="1" applyFill="1" applyBorder="1">
      <alignment horizontal="left" vertical="center" indent="1"/>
    </xf>
    <xf numFmtId="3" fontId="2" fillId="0" borderId="2" xfId="2" applyNumberFormat="1" applyFill="1" applyBorder="1">
      <alignment horizontal="right" vertical="center"/>
    </xf>
    <xf numFmtId="0" fontId="2" fillId="0" borderId="3" xfId="1" quotePrefix="1" applyFill="1" applyBorder="1" applyAlignment="1">
      <alignment horizontal="left" vertical="center" indent="7"/>
    </xf>
    <xf numFmtId="0" fontId="2" fillId="0" borderId="3" xfId="1" quotePrefix="1" applyFill="1" applyBorder="1">
      <alignment horizontal="left" vertical="center" indent="1"/>
    </xf>
    <xf numFmtId="3" fontId="2" fillId="0" borderId="3" xfId="2" applyNumberFormat="1" applyFill="1" applyBorder="1">
      <alignment horizontal="right" vertical="center"/>
    </xf>
    <xf numFmtId="0" fontId="3" fillId="0" borderId="5" xfId="3" quotePrefix="1" applyFill="1" applyBorder="1" applyAlignment="1">
      <alignment horizontal="left" vertical="center" indent="4"/>
    </xf>
    <xf numFmtId="0" fontId="3" fillId="0" borderId="5" xfId="3" quotePrefix="1" applyFill="1" applyBorder="1" applyAlignment="1">
      <alignment horizontal="left" vertical="center" indent="1"/>
    </xf>
    <xf numFmtId="3" fontId="2" fillId="0" borderId="6" xfId="2" applyNumberFormat="1" applyFill="1" applyBorder="1">
      <alignment horizontal="right" vertical="center"/>
    </xf>
    <xf numFmtId="0" fontId="2" fillId="0" borderId="2" xfId="1" quotePrefix="1" applyFill="1" applyAlignment="1">
      <alignment horizontal="left" vertical="center" indent="5"/>
    </xf>
    <xf numFmtId="0" fontId="4" fillId="0" borderId="2" xfId="1" quotePrefix="1" applyFont="1" applyFill="1" applyAlignment="1">
      <alignment horizontal="left" vertical="center" indent="7"/>
    </xf>
    <xf numFmtId="0" fontId="4" fillId="0" borderId="2" xfId="1" quotePrefix="1" applyFont="1" applyFill="1">
      <alignment horizontal="left" vertical="center" indent="1"/>
    </xf>
    <xf numFmtId="0" fontId="2" fillId="0" borderId="2" xfId="1" quotePrefix="1" applyFill="1" applyAlignment="1">
      <alignment horizontal="left" vertical="center" indent="9"/>
    </xf>
    <xf numFmtId="0" fontId="4" fillId="0" borderId="2" xfId="1" quotePrefix="1" applyFont="1" applyFill="1" applyAlignment="1">
      <alignment horizontal="left" vertical="center" indent="9"/>
    </xf>
    <xf numFmtId="0" fontId="4" fillId="0" borderId="2" xfId="1" quotePrefix="1" applyFont="1" applyFill="1" applyAlignment="1">
      <alignment horizontal="left" vertical="center" wrapText="1" indent="1"/>
    </xf>
    <xf numFmtId="3" fontId="4" fillId="0" borderId="2" xfId="2" applyNumberFormat="1" applyFont="1" applyFill="1">
      <alignment horizontal="right" vertical="center"/>
    </xf>
    <xf numFmtId="3" fontId="4" fillId="0" borderId="6" xfId="2" applyNumberFormat="1" applyFont="1" applyFill="1" applyBorder="1">
      <alignment horizontal="right" vertical="center"/>
    </xf>
    <xf numFmtId="0" fontId="2" fillId="0" borderId="2" xfId="1" quotePrefix="1" applyFill="1" applyAlignment="1">
      <alignment horizontal="left" vertical="center" wrapText="1" indent="1"/>
    </xf>
  </cellXfs>
  <cellStyles count="4">
    <cellStyle name="Normal" xfId="0" builtinId="0"/>
    <cellStyle name="SAPBEXHLevel2" xfId="3"/>
    <cellStyle name="SAPBEXHLevel3 2" xfId="1"/>
    <cellStyle name="SAPBEXstdDa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8"/>
  <sheetViews>
    <sheetView tabSelected="1" workbookViewId="0">
      <selection activeCell="G5" sqref="G5"/>
    </sheetView>
  </sheetViews>
  <sheetFormatPr defaultRowHeight="15" x14ac:dyDescent="0.25"/>
  <cols>
    <col min="1" max="1" width="21.85546875" customWidth="1"/>
    <col min="2" max="2" width="41.140625" customWidth="1"/>
    <col min="3" max="3" width="15.42578125" customWidth="1"/>
    <col min="4" max="4" width="16" customWidth="1"/>
    <col min="5" max="5" width="13.42578125" customWidth="1"/>
    <col min="6" max="6" width="16.7109375" customWidth="1"/>
    <col min="7" max="7" width="14.85546875" customWidth="1"/>
  </cols>
  <sheetData>
    <row r="2" spans="1:7" ht="6.75" customHeight="1" x14ac:dyDescent="0.25"/>
    <row r="3" spans="1:7" ht="38.25" x14ac:dyDescent="0.25">
      <c r="A3" s="1" t="s">
        <v>0</v>
      </c>
      <c r="B3" s="1" t="s">
        <v>38</v>
      </c>
      <c r="C3" s="1" t="s">
        <v>1</v>
      </c>
      <c r="D3" s="1" t="s">
        <v>2</v>
      </c>
      <c r="E3" s="2" t="s">
        <v>3</v>
      </c>
      <c r="F3" s="2" t="s">
        <v>4</v>
      </c>
      <c r="G3" s="2" t="s">
        <v>5</v>
      </c>
    </row>
    <row r="4" spans="1:7" x14ac:dyDescent="0.25">
      <c r="A4" s="3">
        <v>11</v>
      </c>
      <c r="B4" s="4" t="s">
        <v>6</v>
      </c>
      <c r="C4" s="5">
        <v>1813037.17</v>
      </c>
      <c r="D4" s="5">
        <v>2149994</v>
      </c>
      <c r="E4" s="5">
        <v>2397535</v>
      </c>
      <c r="F4" s="5">
        <v>2397535</v>
      </c>
      <c r="G4" s="5">
        <v>2397535</v>
      </c>
    </row>
    <row r="5" spans="1:7" x14ac:dyDescent="0.25">
      <c r="A5" s="3">
        <v>31</v>
      </c>
      <c r="B5" s="4" t="s">
        <v>7</v>
      </c>
      <c r="C5" s="5">
        <v>47471.95</v>
      </c>
      <c r="D5" s="5">
        <v>51000</v>
      </c>
      <c r="E5" s="5">
        <v>55500</v>
      </c>
      <c r="F5" s="5">
        <v>59500</v>
      </c>
      <c r="G5" s="5">
        <v>63500</v>
      </c>
    </row>
    <row r="6" spans="1:7" x14ac:dyDescent="0.25">
      <c r="A6" s="3">
        <v>43</v>
      </c>
      <c r="B6" s="4" t="s">
        <v>8</v>
      </c>
      <c r="C6" s="5"/>
      <c r="D6" s="5"/>
      <c r="E6" s="5"/>
      <c r="F6" s="5"/>
      <c r="G6" s="5"/>
    </row>
    <row r="7" spans="1:7" x14ac:dyDescent="0.25">
      <c r="A7" s="3">
        <v>51</v>
      </c>
      <c r="B7" s="4" t="s">
        <v>9</v>
      </c>
      <c r="C7" s="5"/>
      <c r="D7" s="5"/>
      <c r="E7" s="5"/>
      <c r="F7" s="5"/>
      <c r="G7" s="5"/>
    </row>
    <row r="8" spans="1:7" x14ac:dyDescent="0.25">
      <c r="A8" s="3">
        <v>52</v>
      </c>
      <c r="B8" s="4" t="s">
        <v>10</v>
      </c>
      <c r="C8" s="5">
        <v>102530.06</v>
      </c>
      <c r="D8" s="5">
        <v>4200</v>
      </c>
      <c r="E8" s="5">
        <v>70228</v>
      </c>
      <c r="F8" s="5">
        <v>56823</v>
      </c>
      <c r="G8" s="5">
        <v>39417</v>
      </c>
    </row>
    <row r="9" spans="1:7" x14ac:dyDescent="0.25">
      <c r="A9" s="3"/>
      <c r="B9" s="4"/>
      <c r="C9" s="5"/>
      <c r="D9" s="5"/>
      <c r="E9" s="5"/>
      <c r="F9" s="5"/>
      <c r="G9" s="5"/>
    </row>
    <row r="10" spans="1:7" x14ac:dyDescent="0.25">
      <c r="A10" s="3">
        <v>581</v>
      </c>
      <c r="B10" s="4" t="s">
        <v>11</v>
      </c>
      <c r="C10" s="5">
        <v>0</v>
      </c>
      <c r="D10" s="5">
        <v>121388</v>
      </c>
      <c r="E10" s="5">
        <v>160000</v>
      </c>
      <c r="F10" s="5">
        <v>160000</v>
      </c>
      <c r="G10" s="5">
        <v>0</v>
      </c>
    </row>
    <row r="11" spans="1:7" x14ac:dyDescent="0.25">
      <c r="A11" s="6">
        <v>5761</v>
      </c>
      <c r="B11" s="7" t="s">
        <v>12</v>
      </c>
      <c r="C11" s="8"/>
      <c r="D11" s="8"/>
      <c r="E11" s="8"/>
      <c r="F11" s="8"/>
      <c r="G11" s="8"/>
    </row>
    <row r="12" spans="1:7" x14ac:dyDescent="0.25">
      <c r="A12" s="9">
        <v>563</v>
      </c>
      <c r="B12" s="10" t="s">
        <v>13</v>
      </c>
      <c r="C12" s="11"/>
      <c r="D12" s="11"/>
      <c r="E12" s="11"/>
      <c r="F12" s="11"/>
      <c r="G12" s="11"/>
    </row>
    <row r="13" spans="1:7" x14ac:dyDescent="0.25">
      <c r="A13" s="12">
        <v>80</v>
      </c>
      <c r="B13" s="13" t="s">
        <v>14</v>
      </c>
      <c r="C13" s="22">
        <f>C16+C27+C55+C63+C74</f>
        <v>1963039.7</v>
      </c>
      <c r="D13" s="22">
        <f t="shared" ref="D13" si="0">D16+D27+D55+D63</f>
        <v>2326582</v>
      </c>
      <c r="E13" s="22">
        <f>E16+E27+E55+E63</f>
        <v>2683263</v>
      </c>
      <c r="F13" s="22">
        <f t="shared" ref="F13:G13" si="1">F16+F27+F55+F63</f>
        <v>2673858</v>
      </c>
      <c r="G13" s="22">
        <f t="shared" si="1"/>
        <v>2500452</v>
      </c>
    </row>
    <row r="14" spans="1:7" x14ac:dyDescent="0.25">
      <c r="A14" s="15">
        <v>8008</v>
      </c>
      <c r="B14" s="4" t="s">
        <v>15</v>
      </c>
      <c r="C14" s="22">
        <v>1963040</v>
      </c>
      <c r="D14" s="22">
        <v>2326582</v>
      </c>
      <c r="E14" s="14">
        <v>2683263</v>
      </c>
      <c r="F14" s="14">
        <v>2673858</v>
      </c>
      <c r="G14" s="14">
        <v>2660452</v>
      </c>
    </row>
    <row r="15" spans="1:7" x14ac:dyDescent="0.25">
      <c r="A15" s="3">
        <v>3801</v>
      </c>
      <c r="B15" s="4" t="s">
        <v>16</v>
      </c>
      <c r="C15" s="22">
        <v>1963040</v>
      </c>
      <c r="D15" s="22">
        <v>2326582</v>
      </c>
      <c r="E15" s="14">
        <v>2683263</v>
      </c>
      <c r="F15" s="14">
        <v>2673858</v>
      </c>
      <c r="G15" s="14">
        <v>2660452</v>
      </c>
    </row>
    <row r="16" spans="1:7" x14ac:dyDescent="0.25">
      <c r="A16" s="16" t="s">
        <v>17</v>
      </c>
      <c r="B16" s="17" t="s">
        <v>18</v>
      </c>
      <c r="C16" s="5">
        <v>1622781.84</v>
      </c>
      <c r="D16" s="5">
        <v>1928994</v>
      </c>
      <c r="E16" s="21">
        <v>2197535</v>
      </c>
      <c r="F16" s="21">
        <v>2197535</v>
      </c>
      <c r="G16" s="21">
        <v>2197535</v>
      </c>
    </row>
    <row r="17" spans="1:7" x14ac:dyDescent="0.25">
      <c r="A17" s="18">
        <v>150</v>
      </c>
      <c r="B17" s="4" t="s">
        <v>19</v>
      </c>
      <c r="C17" s="5">
        <v>1622781.84</v>
      </c>
      <c r="D17" s="5">
        <v>1928994</v>
      </c>
      <c r="E17" s="5">
        <v>2197535</v>
      </c>
      <c r="F17" s="5">
        <v>2197535</v>
      </c>
      <c r="G17" s="5">
        <v>2197535</v>
      </c>
    </row>
    <row r="18" spans="1:7" x14ac:dyDescent="0.25">
      <c r="A18" s="18">
        <v>11</v>
      </c>
      <c r="B18" s="4" t="s">
        <v>6</v>
      </c>
      <c r="C18" s="5">
        <v>1622782</v>
      </c>
      <c r="D18" s="5">
        <v>1928994</v>
      </c>
      <c r="E18" s="5">
        <v>2197535</v>
      </c>
      <c r="F18" s="5">
        <v>2197535</v>
      </c>
      <c r="G18" s="5">
        <v>2197535</v>
      </c>
    </row>
    <row r="19" spans="1:7" x14ac:dyDescent="0.25">
      <c r="A19" s="18">
        <v>3</v>
      </c>
      <c r="B19" s="4" t="s">
        <v>20</v>
      </c>
      <c r="C19" s="5">
        <v>1622782</v>
      </c>
      <c r="D19" s="5">
        <v>1928994</v>
      </c>
      <c r="E19" s="5">
        <v>2197535</v>
      </c>
      <c r="F19" s="5">
        <v>2197535</v>
      </c>
      <c r="G19" s="5">
        <v>2197535</v>
      </c>
    </row>
    <row r="20" spans="1:7" x14ac:dyDescent="0.25">
      <c r="A20" s="15">
        <v>31</v>
      </c>
      <c r="B20" s="4" t="s">
        <v>21</v>
      </c>
      <c r="C20" s="5">
        <v>1601750.06</v>
      </c>
      <c r="D20" s="5">
        <v>1914979</v>
      </c>
      <c r="E20" s="5">
        <v>2177535</v>
      </c>
      <c r="F20" s="5">
        <v>2177535</v>
      </c>
      <c r="G20" s="5">
        <v>2177535</v>
      </c>
    </row>
    <row r="21" spans="1:7" x14ac:dyDescent="0.25">
      <c r="A21" s="3">
        <v>32</v>
      </c>
      <c r="B21" s="4" t="s">
        <v>22</v>
      </c>
      <c r="C21" s="5">
        <v>21031.78</v>
      </c>
      <c r="D21" s="5">
        <v>14015</v>
      </c>
      <c r="E21" s="5">
        <v>20000</v>
      </c>
      <c r="F21" s="5">
        <v>20000</v>
      </c>
      <c r="G21" s="5">
        <v>20000</v>
      </c>
    </row>
    <row r="22" spans="1:7" x14ac:dyDescent="0.25">
      <c r="A22" s="3">
        <v>34</v>
      </c>
      <c r="B22" s="4" t="s">
        <v>23</v>
      </c>
      <c r="C22" s="5"/>
      <c r="D22" s="5"/>
      <c r="E22" s="5"/>
      <c r="F22" s="5"/>
      <c r="G22" s="5"/>
    </row>
    <row r="23" spans="1:7" x14ac:dyDescent="0.25">
      <c r="A23" s="18">
        <v>37</v>
      </c>
      <c r="B23" s="4" t="s">
        <v>24</v>
      </c>
      <c r="C23" s="5"/>
      <c r="D23" s="5"/>
      <c r="E23" s="5"/>
      <c r="F23" s="5"/>
      <c r="G23" s="5"/>
    </row>
    <row r="24" spans="1:7" x14ac:dyDescent="0.25">
      <c r="A24" s="18">
        <v>4</v>
      </c>
      <c r="B24" s="4" t="s">
        <v>25</v>
      </c>
      <c r="C24" s="5"/>
      <c r="D24" s="5"/>
      <c r="E24" s="5"/>
      <c r="F24" s="5"/>
      <c r="G24" s="5"/>
    </row>
    <row r="25" spans="1:7" x14ac:dyDescent="0.25">
      <c r="A25" s="18">
        <v>41</v>
      </c>
      <c r="B25" s="4" t="s">
        <v>26</v>
      </c>
      <c r="C25" s="5"/>
      <c r="D25" s="5"/>
      <c r="E25" s="5"/>
      <c r="F25" s="5"/>
      <c r="G25" s="5"/>
    </row>
    <row r="26" spans="1:7" x14ac:dyDescent="0.25">
      <c r="A26" s="18">
        <v>42</v>
      </c>
      <c r="B26" s="4" t="s">
        <v>27</v>
      </c>
      <c r="C26" s="5"/>
      <c r="D26" s="5"/>
      <c r="E26" s="5"/>
      <c r="F26" s="5"/>
      <c r="G26" s="5"/>
    </row>
    <row r="27" spans="1:7" ht="22.5" x14ac:dyDescent="0.25">
      <c r="A27" s="19" t="s">
        <v>28</v>
      </c>
      <c r="B27" s="20" t="s">
        <v>29</v>
      </c>
      <c r="C27" s="21">
        <f t="shared" ref="C27:D27" si="2">C29+C44</f>
        <v>146394.07</v>
      </c>
      <c r="D27" s="21">
        <f t="shared" si="2"/>
        <v>55200</v>
      </c>
      <c r="E27" s="21">
        <f>E29+E44</f>
        <v>125728</v>
      </c>
      <c r="F27" s="21">
        <f t="shared" ref="F27:G27" si="3">F29+F44</f>
        <v>116323</v>
      </c>
      <c r="G27" s="21">
        <f t="shared" si="3"/>
        <v>102917</v>
      </c>
    </row>
    <row r="28" spans="1:7" x14ac:dyDescent="0.25">
      <c r="A28" s="3">
        <v>150</v>
      </c>
      <c r="B28" s="4" t="s">
        <v>19</v>
      </c>
      <c r="C28" s="5"/>
      <c r="D28" s="5"/>
      <c r="E28" s="5"/>
      <c r="F28" s="5"/>
      <c r="G28" s="5"/>
    </row>
    <row r="29" spans="1:7" x14ac:dyDescent="0.25">
      <c r="A29" s="19">
        <v>31</v>
      </c>
      <c r="B29" s="17" t="s">
        <v>7</v>
      </c>
      <c r="C29" s="21">
        <v>44168</v>
      </c>
      <c r="D29" s="21">
        <v>51000</v>
      </c>
      <c r="E29" s="21">
        <v>55500</v>
      </c>
      <c r="F29" s="21">
        <v>59500</v>
      </c>
      <c r="G29" s="21">
        <v>63500</v>
      </c>
    </row>
    <row r="30" spans="1:7" x14ac:dyDescent="0.25">
      <c r="A30" s="18">
        <v>3</v>
      </c>
      <c r="B30" s="4" t="s">
        <v>20</v>
      </c>
      <c r="C30" s="5">
        <v>44168</v>
      </c>
      <c r="D30" s="5">
        <v>51000</v>
      </c>
      <c r="E30" s="5">
        <v>55500</v>
      </c>
      <c r="F30" s="5">
        <v>59500</v>
      </c>
      <c r="G30" s="5">
        <v>63500</v>
      </c>
    </row>
    <row r="31" spans="1:7" x14ac:dyDescent="0.25">
      <c r="A31" s="18">
        <v>31</v>
      </c>
      <c r="B31" s="4" t="s">
        <v>21</v>
      </c>
      <c r="C31" s="5">
        <v>29700.49</v>
      </c>
      <c r="D31" s="5">
        <v>20000</v>
      </c>
      <c r="E31" s="5">
        <v>23500</v>
      </c>
      <c r="F31" s="5">
        <v>25500</v>
      </c>
      <c r="G31" s="5">
        <v>29500</v>
      </c>
    </row>
    <row r="32" spans="1:7" x14ac:dyDescent="0.25">
      <c r="A32" s="15">
        <v>32</v>
      </c>
      <c r="B32" s="4" t="s">
        <v>22</v>
      </c>
      <c r="C32" s="5">
        <v>13684</v>
      </c>
      <c r="D32" s="5">
        <v>31000</v>
      </c>
      <c r="E32" s="5">
        <v>31700</v>
      </c>
      <c r="F32" s="5">
        <v>33600</v>
      </c>
      <c r="G32" s="5">
        <v>33600</v>
      </c>
    </row>
    <row r="33" spans="1:7" x14ac:dyDescent="0.25">
      <c r="A33" s="3">
        <v>34</v>
      </c>
      <c r="B33" s="4" t="s">
        <v>23</v>
      </c>
      <c r="C33" s="5">
        <v>783.28</v>
      </c>
      <c r="D33" s="5"/>
      <c r="E33" s="5">
        <v>300</v>
      </c>
      <c r="F33" s="5">
        <v>400</v>
      </c>
      <c r="G33" s="5">
        <v>400</v>
      </c>
    </row>
    <row r="34" spans="1:7" x14ac:dyDescent="0.25">
      <c r="A34" s="3">
        <v>4</v>
      </c>
      <c r="B34" s="4" t="s">
        <v>25</v>
      </c>
      <c r="C34" s="5"/>
      <c r="D34" s="5"/>
      <c r="E34" s="5"/>
      <c r="F34" s="5"/>
      <c r="G34" s="5"/>
    </row>
    <row r="35" spans="1:7" x14ac:dyDescent="0.25">
      <c r="A35" s="18">
        <v>41</v>
      </c>
      <c r="B35" s="4" t="s">
        <v>26</v>
      </c>
      <c r="C35" s="5"/>
      <c r="D35" s="5"/>
      <c r="E35" s="5"/>
      <c r="F35" s="5"/>
      <c r="G35" s="5"/>
    </row>
    <row r="36" spans="1:7" x14ac:dyDescent="0.25">
      <c r="A36" s="18">
        <v>42</v>
      </c>
      <c r="B36" s="4" t="s">
        <v>27</v>
      </c>
      <c r="C36" s="5"/>
      <c r="D36" s="5"/>
      <c r="E36" s="5"/>
      <c r="F36" s="5"/>
      <c r="G36" s="5"/>
    </row>
    <row r="37" spans="1:7" x14ac:dyDescent="0.25">
      <c r="A37" s="18">
        <v>51</v>
      </c>
      <c r="B37" s="4" t="s">
        <v>9</v>
      </c>
      <c r="C37" s="5"/>
      <c r="D37" s="5"/>
      <c r="E37" s="5"/>
      <c r="F37" s="5"/>
      <c r="G37" s="5"/>
    </row>
    <row r="38" spans="1:7" x14ac:dyDescent="0.25">
      <c r="A38" s="3">
        <v>3</v>
      </c>
      <c r="B38" s="4" t="s">
        <v>20</v>
      </c>
      <c r="C38" s="5"/>
      <c r="D38" s="5"/>
      <c r="E38" s="5"/>
      <c r="F38" s="5"/>
      <c r="G38" s="5"/>
    </row>
    <row r="39" spans="1:7" x14ac:dyDescent="0.25">
      <c r="A39" s="3">
        <v>31</v>
      </c>
      <c r="B39" s="4" t="s">
        <v>21</v>
      </c>
      <c r="C39" s="5"/>
      <c r="D39" s="5"/>
      <c r="E39" s="5"/>
      <c r="F39" s="5"/>
      <c r="G39" s="5"/>
    </row>
    <row r="40" spans="1:7" x14ac:dyDescent="0.25">
      <c r="A40" s="18">
        <v>32</v>
      </c>
      <c r="B40" s="4" t="s">
        <v>22</v>
      </c>
      <c r="C40" s="5"/>
      <c r="D40" s="5"/>
      <c r="E40" s="5"/>
      <c r="F40" s="5"/>
      <c r="G40" s="5"/>
    </row>
    <row r="41" spans="1:7" x14ac:dyDescent="0.25">
      <c r="A41" s="18">
        <v>4</v>
      </c>
      <c r="B41" s="4" t="s">
        <v>25</v>
      </c>
      <c r="C41" s="5"/>
      <c r="D41" s="5"/>
      <c r="E41" s="5"/>
      <c r="F41" s="5"/>
      <c r="G41" s="5"/>
    </row>
    <row r="42" spans="1:7" x14ac:dyDescent="0.25">
      <c r="A42" s="18">
        <v>41</v>
      </c>
      <c r="B42" s="4" t="s">
        <v>26</v>
      </c>
      <c r="C42" s="5"/>
      <c r="D42" s="5"/>
      <c r="E42" s="5"/>
      <c r="F42" s="5"/>
      <c r="G42" s="5"/>
    </row>
    <row r="43" spans="1:7" x14ac:dyDescent="0.25">
      <c r="A43" s="18">
        <v>42</v>
      </c>
      <c r="B43" s="4" t="s">
        <v>27</v>
      </c>
      <c r="C43" s="5"/>
      <c r="D43" s="5"/>
      <c r="E43" s="5"/>
      <c r="F43" s="5"/>
      <c r="G43" s="5"/>
    </row>
    <row r="44" spans="1:7" x14ac:dyDescent="0.25">
      <c r="A44" s="16">
        <v>52</v>
      </c>
      <c r="B44" s="17" t="s">
        <v>10</v>
      </c>
      <c r="C44" s="21">
        <v>102226.07</v>
      </c>
      <c r="D44" s="21">
        <v>4200</v>
      </c>
      <c r="E44" s="21">
        <v>70228</v>
      </c>
      <c r="F44" s="21">
        <v>56823</v>
      </c>
      <c r="G44" s="21">
        <v>39417</v>
      </c>
    </row>
    <row r="45" spans="1:7" x14ac:dyDescent="0.25">
      <c r="A45" s="18">
        <v>3</v>
      </c>
      <c r="B45" s="4" t="s">
        <v>20</v>
      </c>
      <c r="C45" s="5">
        <v>102226.07</v>
      </c>
      <c r="D45" s="5">
        <v>3700</v>
      </c>
      <c r="E45" s="5">
        <v>70228</v>
      </c>
      <c r="F45" s="5">
        <v>56823</v>
      </c>
      <c r="G45" s="5">
        <v>39417</v>
      </c>
    </row>
    <row r="46" spans="1:7" x14ac:dyDescent="0.25">
      <c r="A46" s="3">
        <v>31</v>
      </c>
      <c r="B46" s="4" t="s">
        <v>21</v>
      </c>
      <c r="C46" s="5">
        <v>15434.73</v>
      </c>
      <c r="D46" s="5"/>
      <c r="E46" s="5">
        <v>12310</v>
      </c>
      <c r="F46" s="5">
        <v>0</v>
      </c>
      <c r="G46" s="5">
        <v>0</v>
      </c>
    </row>
    <row r="47" spans="1:7" x14ac:dyDescent="0.25">
      <c r="A47" s="3">
        <v>32</v>
      </c>
      <c r="B47" s="4" t="s">
        <v>22</v>
      </c>
      <c r="C47" s="5">
        <v>86790.94</v>
      </c>
      <c r="D47" s="5">
        <v>3000</v>
      </c>
      <c r="E47" s="5">
        <v>57918</v>
      </c>
      <c r="F47" s="5">
        <v>56823</v>
      </c>
      <c r="G47" s="5">
        <v>39417</v>
      </c>
    </row>
    <row r="48" spans="1:7" x14ac:dyDescent="0.25">
      <c r="A48" s="18">
        <v>34</v>
      </c>
      <c r="B48" s="4" t="s">
        <v>23</v>
      </c>
      <c r="C48" s="5">
        <v>0.4</v>
      </c>
      <c r="D48" s="5"/>
      <c r="E48" s="5"/>
      <c r="F48" s="5"/>
      <c r="G48" s="5"/>
    </row>
    <row r="49" spans="1:7" x14ac:dyDescent="0.25">
      <c r="A49" s="18">
        <v>36</v>
      </c>
      <c r="B49" s="4" t="s">
        <v>30</v>
      </c>
      <c r="C49" s="5"/>
      <c r="D49" s="5"/>
      <c r="E49" s="5"/>
      <c r="F49" s="5"/>
      <c r="G49" s="5"/>
    </row>
    <row r="50" spans="1:7" x14ac:dyDescent="0.25">
      <c r="A50" s="18">
        <v>37</v>
      </c>
      <c r="B50" s="4" t="s">
        <v>24</v>
      </c>
      <c r="C50" s="5"/>
      <c r="D50" s="5">
        <v>700</v>
      </c>
      <c r="E50" s="5"/>
      <c r="F50" s="5"/>
      <c r="G50" s="5"/>
    </row>
    <row r="51" spans="1:7" x14ac:dyDescent="0.25">
      <c r="A51" s="18">
        <v>38</v>
      </c>
      <c r="B51" s="4" t="s">
        <v>31</v>
      </c>
      <c r="C51" s="5"/>
      <c r="D51" s="5"/>
      <c r="E51" s="5"/>
      <c r="F51" s="5"/>
      <c r="G51" s="5"/>
    </row>
    <row r="52" spans="1:7" x14ac:dyDescent="0.25">
      <c r="A52" s="18">
        <v>4</v>
      </c>
      <c r="B52" s="4" t="s">
        <v>25</v>
      </c>
      <c r="C52" s="5"/>
      <c r="D52" s="5">
        <v>500</v>
      </c>
      <c r="E52" s="5"/>
      <c r="F52" s="5"/>
      <c r="G52" s="5"/>
    </row>
    <row r="53" spans="1:7" x14ac:dyDescent="0.25">
      <c r="A53" s="18">
        <v>41</v>
      </c>
      <c r="B53" s="4" t="s">
        <v>26</v>
      </c>
      <c r="C53" s="5"/>
      <c r="D53" s="5"/>
      <c r="E53" s="5"/>
      <c r="F53" s="5"/>
      <c r="G53" s="5"/>
    </row>
    <row r="54" spans="1:7" x14ac:dyDescent="0.25">
      <c r="A54" s="18">
        <v>42</v>
      </c>
      <c r="B54" s="4" t="s">
        <v>27</v>
      </c>
      <c r="C54" s="5"/>
      <c r="D54" s="5">
        <v>500</v>
      </c>
      <c r="E54" s="5"/>
      <c r="F54" s="5"/>
      <c r="G54" s="5"/>
    </row>
    <row r="55" spans="1:7" ht="33.75" x14ac:dyDescent="0.25">
      <c r="A55" s="16" t="s">
        <v>32</v>
      </c>
      <c r="B55" s="20" t="s">
        <v>33</v>
      </c>
      <c r="C55" s="21">
        <v>175787.15</v>
      </c>
      <c r="D55" s="21">
        <v>221000</v>
      </c>
      <c r="E55" s="21">
        <v>200000</v>
      </c>
      <c r="F55" s="21">
        <v>200000</v>
      </c>
      <c r="G55" s="21">
        <v>200000</v>
      </c>
    </row>
    <row r="56" spans="1:7" x14ac:dyDescent="0.25">
      <c r="A56" s="18">
        <v>3</v>
      </c>
      <c r="B56" s="4" t="s">
        <v>20</v>
      </c>
      <c r="C56" s="5">
        <v>171720</v>
      </c>
      <c r="D56" s="5">
        <v>221000</v>
      </c>
      <c r="E56" s="5">
        <v>192350</v>
      </c>
      <c r="F56" s="5">
        <v>192350</v>
      </c>
      <c r="G56" s="5">
        <v>192350</v>
      </c>
    </row>
    <row r="57" spans="1:7" x14ac:dyDescent="0.25">
      <c r="A57" s="18">
        <v>31</v>
      </c>
      <c r="B57" s="4" t="s">
        <v>21</v>
      </c>
      <c r="C57" s="5"/>
      <c r="D57" s="5"/>
      <c r="E57" s="5">
        <v>0</v>
      </c>
      <c r="F57" s="5">
        <v>0</v>
      </c>
      <c r="G57" s="5">
        <v>0</v>
      </c>
    </row>
    <row r="58" spans="1:7" x14ac:dyDescent="0.25">
      <c r="A58" s="18">
        <v>32</v>
      </c>
      <c r="B58" s="4" t="s">
        <v>22</v>
      </c>
      <c r="C58" s="5">
        <v>169550.44</v>
      </c>
      <c r="D58" s="5">
        <v>198717</v>
      </c>
      <c r="E58" s="5">
        <v>191350</v>
      </c>
      <c r="F58" s="5">
        <v>191350</v>
      </c>
      <c r="G58" s="5">
        <v>191350</v>
      </c>
    </row>
    <row r="59" spans="1:7" x14ac:dyDescent="0.25">
      <c r="A59" s="3">
        <v>34</v>
      </c>
      <c r="B59" s="4" t="s">
        <v>23</v>
      </c>
      <c r="C59" s="5">
        <v>842.13</v>
      </c>
      <c r="D59" s="5">
        <v>707</v>
      </c>
      <c r="E59" s="5">
        <v>800</v>
      </c>
      <c r="F59" s="5">
        <v>800</v>
      </c>
      <c r="G59" s="5">
        <v>800</v>
      </c>
    </row>
    <row r="60" spans="1:7" ht="22.5" x14ac:dyDescent="0.25">
      <c r="A60" s="18">
        <v>37</v>
      </c>
      <c r="B60" s="23" t="s">
        <v>24</v>
      </c>
      <c r="C60" s="5">
        <v>1327.23</v>
      </c>
      <c r="D60" s="5"/>
      <c r="E60" s="5">
        <v>200</v>
      </c>
      <c r="F60" s="5">
        <v>200</v>
      </c>
      <c r="G60" s="5">
        <v>200</v>
      </c>
    </row>
    <row r="61" spans="1:7" x14ac:dyDescent="0.25">
      <c r="A61" s="18">
        <v>4</v>
      </c>
      <c r="B61" s="4" t="s">
        <v>25</v>
      </c>
      <c r="C61" s="5">
        <v>4067.35</v>
      </c>
      <c r="D61" s="5">
        <v>21576</v>
      </c>
      <c r="E61" s="5">
        <v>7650</v>
      </c>
      <c r="F61" s="5">
        <v>7650</v>
      </c>
      <c r="G61" s="5">
        <v>7650</v>
      </c>
    </row>
    <row r="62" spans="1:7" x14ac:dyDescent="0.25">
      <c r="A62" s="18">
        <v>42</v>
      </c>
      <c r="B62" s="4" t="s">
        <v>27</v>
      </c>
      <c r="C62" s="5">
        <v>4067</v>
      </c>
      <c r="D62" s="5">
        <v>21576</v>
      </c>
      <c r="E62" s="5"/>
      <c r="F62" s="5"/>
      <c r="G62" s="5"/>
    </row>
    <row r="63" spans="1:7" ht="22.5" x14ac:dyDescent="0.25">
      <c r="A63" s="19" t="s">
        <v>34</v>
      </c>
      <c r="B63" s="20" t="s">
        <v>35</v>
      </c>
      <c r="C63" s="5"/>
      <c r="D63" s="21">
        <v>121388</v>
      </c>
      <c r="E63" s="21">
        <v>160000</v>
      </c>
      <c r="F63" s="21">
        <v>160000</v>
      </c>
      <c r="G63" s="21"/>
    </row>
    <row r="64" spans="1:7" x14ac:dyDescent="0.25">
      <c r="A64" s="3">
        <v>150</v>
      </c>
      <c r="B64" s="4" t="s">
        <v>19</v>
      </c>
      <c r="C64" s="5"/>
      <c r="D64" s="5">
        <v>121388</v>
      </c>
      <c r="E64" s="5">
        <v>160000</v>
      </c>
      <c r="F64" s="5">
        <v>160000</v>
      </c>
      <c r="G64" s="5"/>
    </row>
    <row r="65" spans="1:7" x14ac:dyDescent="0.25">
      <c r="A65" s="19">
        <v>581</v>
      </c>
      <c r="B65" s="17" t="s">
        <v>11</v>
      </c>
      <c r="C65" s="5"/>
      <c r="D65" s="5">
        <v>121388</v>
      </c>
      <c r="E65" s="21">
        <v>160000</v>
      </c>
      <c r="F65" s="21">
        <v>160000</v>
      </c>
      <c r="G65" s="21"/>
    </row>
    <row r="66" spans="1:7" x14ac:dyDescent="0.25">
      <c r="A66" s="18">
        <v>3</v>
      </c>
      <c r="B66" s="4" t="s">
        <v>20</v>
      </c>
      <c r="C66" s="5"/>
      <c r="D66" s="5"/>
      <c r="E66" s="5">
        <v>160000</v>
      </c>
      <c r="F66" s="5">
        <v>160000</v>
      </c>
      <c r="G66" s="5"/>
    </row>
    <row r="67" spans="1:7" x14ac:dyDescent="0.25">
      <c r="A67" s="18">
        <v>31</v>
      </c>
      <c r="B67" s="4" t="s">
        <v>21</v>
      </c>
      <c r="C67" s="5"/>
      <c r="D67" s="5"/>
      <c r="E67" s="5"/>
      <c r="F67" s="5"/>
      <c r="G67" s="5"/>
    </row>
    <row r="68" spans="1:7" x14ac:dyDescent="0.25">
      <c r="A68" s="3">
        <v>32</v>
      </c>
      <c r="B68" s="4" t="s">
        <v>22</v>
      </c>
      <c r="C68" s="5"/>
      <c r="D68" s="5">
        <v>121388</v>
      </c>
      <c r="E68" s="5">
        <v>148000</v>
      </c>
      <c r="F68" s="5">
        <v>148000</v>
      </c>
      <c r="G68" s="5"/>
    </row>
    <row r="69" spans="1:7" x14ac:dyDescent="0.25">
      <c r="A69" s="3">
        <v>34</v>
      </c>
      <c r="B69" s="4" t="s">
        <v>23</v>
      </c>
      <c r="C69" s="5"/>
      <c r="D69" s="5"/>
      <c r="E69" s="5">
        <v>12000</v>
      </c>
      <c r="F69" s="5">
        <v>12000</v>
      </c>
      <c r="G69" s="5"/>
    </row>
    <row r="70" spans="1:7" x14ac:dyDescent="0.25">
      <c r="A70" s="18">
        <v>37</v>
      </c>
      <c r="B70" s="4" t="s">
        <v>24</v>
      </c>
      <c r="C70" s="5"/>
      <c r="D70" s="5"/>
      <c r="E70" s="5"/>
      <c r="F70" s="5"/>
      <c r="G70" s="5"/>
    </row>
    <row r="71" spans="1:7" x14ac:dyDescent="0.25">
      <c r="A71" s="18">
        <v>4</v>
      </c>
      <c r="B71" s="4" t="s">
        <v>25</v>
      </c>
      <c r="C71" s="5"/>
      <c r="D71" s="5"/>
      <c r="E71" s="5"/>
      <c r="F71" s="5"/>
      <c r="G71" s="5"/>
    </row>
    <row r="72" spans="1:7" x14ac:dyDescent="0.25">
      <c r="A72" s="18">
        <v>41</v>
      </c>
      <c r="B72" s="4" t="s">
        <v>26</v>
      </c>
      <c r="C72" s="5"/>
      <c r="D72" s="5"/>
      <c r="E72" s="5"/>
      <c r="F72" s="5"/>
      <c r="G72" s="5"/>
    </row>
    <row r="73" spans="1:7" x14ac:dyDescent="0.25">
      <c r="A73" s="3">
        <v>42</v>
      </c>
      <c r="B73" s="4" t="s">
        <v>27</v>
      </c>
      <c r="C73" s="5"/>
      <c r="D73" s="5"/>
      <c r="E73" s="5"/>
      <c r="F73" s="5"/>
      <c r="G73" s="5"/>
    </row>
    <row r="74" spans="1:7" x14ac:dyDescent="0.25">
      <c r="A74" s="19" t="s">
        <v>36</v>
      </c>
      <c r="B74" s="17" t="s">
        <v>37</v>
      </c>
      <c r="C74" s="21">
        <v>18076.64</v>
      </c>
      <c r="D74" s="5"/>
      <c r="E74" s="5"/>
      <c r="F74" s="5"/>
      <c r="G74" s="5"/>
    </row>
    <row r="75" spans="1:7" x14ac:dyDescent="0.25">
      <c r="A75" s="18">
        <v>3</v>
      </c>
      <c r="B75" s="4" t="s">
        <v>20</v>
      </c>
      <c r="C75" s="5">
        <v>18077</v>
      </c>
      <c r="D75" s="5"/>
      <c r="E75" s="5"/>
      <c r="F75" s="5"/>
      <c r="G75" s="5"/>
    </row>
    <row r="76" spans="1:7" x14ac:dyDescent="0.25">
      <c r="A76" s="18">
        <v>31</v>
      </c>
      <c r="B76" s="4" t="s">
        <v>21</v>
      </c>
      <c r="C76" s="5">
        <v>18077</v>
      </c>
      <c r="D76" s="5"/>
      <c r="E76" s="5"/>
      <c r="F76" s="5"/>
      <c r="G76" s="5"/>
    </row>
    <row r="77" spans="1:7" x14ac:dyDescent="0.25">
      <c r="A77" s="15">
        <v>32</v>
      </c>
      <c r="B77" s="4" t="s">
        <v>22</v>
      </c>
      <c r="C77" s="5"/>
      <c r="D77" s="5"/>
      <c r="E77" s="5"/>
      <c r="F77" s="5"/>
      <c r="G77" s="5"/>
    </row>
    <row r="78" spans="1:7" x14ac:dyDescent="0.25">
      <c r="A78" s="3">
        <v>34</v>
      </c>
      <c r="B78" s="4" t="s">
        <v>23</v>
      </c>
      <c r="C78" s="5"/>
      <c r="D78" s="5"/>
      <c r="E78" s="5"/>
      <c r="F78" s="5"/>
      <c r="G78" s="5"/>
    </row>
  </sheetData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2024-12-18T15:11:09Z</cp:lastPrinted>
  <dcterms:created xsi:type="dcterms:W3CDTF">2024-11-05T13:46:44Z</dcterms:created>
  <dcterms:modified xsi:type="dcterms:W3CDTF">2024-12-18T15:11:10Z</dcterms:modified>
</cp:coreProperties>
</file>